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4kv2009 POAUDITU" sheetId="1" r:id="rId1"/>
  </sheets>
  <definedNames>
    <definedName name="_xlnm.Print_Area" localSheetId="0">'4kv2009 POAUDITU'!$A$1:$H$41</definedName>
  </definedNames>
  <calcPr fullCalcOnLoad="1"/>
</workbook>
</file>

<file path=xl/sharedStrings.xml><?xml version="1.0" encoding="utf-8"?>
<sst xmlns="http://schemas.openxmlformats.org/spreadsheetml/2006/main" count="83" uniqueCount="81">
  <si>
    <t>Přepočet na km</t>
  </si>
  <si>
    <t>P o l o ž k a</t>
  </si>
  <si>
    <t>Řádek</t>
  </si>
  <si>
    <t>Celkem v tis.Kč</t>
  </si>
  <si>
    <t>Kč/km</t>
  </si>
  <si>
    <t>Pohonné hmoty</t>
  </si>
  <si>
    <t>Pryžové obruče</t>
  </si>
  <si>
    <t>Ostatní přímý materiál</t>
  </si>
  <si>
    <t>Přímé mzdy</t>
  </si>
  <si>
    <t>Autobusová doprava</t>
  </si>
  <si>
    <t>odpisy</t>
  </si>
  <si>
    <t>leasing (pronájem)</t>
  </si>
  <si>
    <t>opravy a udržování</t>
  </si>
  <si>
    <t>silniční daň</t>
  </si>
  <si>
    <t>pojištění zákonné odpovědnosti</t>
  </si>
  <si>
    <t>Ostatní přímé náklady</t>
  </si>
  <si>
    <t>cestovné</t>
  </si>
  <si>
    <t>odvody do fondů (soc., zdr. a nem.)</t>
  </si>
  <si>
    <t>jiné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</si>
  <si>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</si>
  <si>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</si>
  <si>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</si>
  <si>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</si>
  <si>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</si>
  <si>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</si>
  <si>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</si>
  <si>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</si>
  <si>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</si>
  <si>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žákovské jízdné (úhrada od krajů)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</si>
  <si>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</si>
  <si>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</si>
  <si>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</si>
  <si>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</si>
  <si>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</si>
  <si>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</si>
  <si>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</si>
  <si>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</si>
  <si>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Náklady celkem (ř.11 až 23)</t>
  </si>
  <si>
    <t>Součet (ř. 27 + ř. 31)</t>
  </si>
  <si>
    <t>celkem (ř.28+29+30)</t>
  </si>
  <si>
    <t>celkem (ř.32+33+34)</t>
  </si>
  <si>
    <t>z řádku 40 dotace od MD (obnova autobusů)</t>
  </si>
  <si>
    <t>z řádku 22 náklady autobusových nádraží</t>
  </si>
  <si>
    <t>z ř. 36</t>
  </si>
  <si>
    <t>0</t>
  </si>
  <si>
    <t>PRAVIDELNÁ LINKOVÁ DOPRAVA KOMERČNÍ (dle výkazu Dop (MD) 2-04 "ostatní")</t>
  </si>
  <si>
    <t>356057,9</t>
  </si>
  <si>
    <t>12207,8</t>
  </si>
  <si>
    <t>51310,5</t>
  </si>
  <si>
    <t>262824,4</t>
  </si>
  <si>
    <t>146209,1</t>
  </si>
  <si>
    <t>69285,5</t>
  </si>
  <si>
    <t>88331,4</t>
  </si>
  <si>
    <t>13684,3</t>
  </si>
  <si>
    <t>17991,7</t>
  </si>
  <si>
    <t>21375,2</t>
  </si>
  <si>
    <t>88736</t>
  </si>
  <si>
    <t>152132,7</t>
  </si>
  <si>
    <t>154613,4</t>
  </si>
  <si>
    <t>1434760</t>
  </si>
  <si>
    <t>-211617,5</t>
  </si>
  <si>
    <t>1223142,5</t>
  </si>
  <si>
    <t>1166576,3</t>
  </si>
  <si>
    <t>1027754,7</t>
  </si>
  <si>
    <t>122517,9</t>
  </si>
  <si>
    <t>16303,7</t>
  </si>
  <si>
    <t>56566,2</t>
  </si>
  <si>
    <t>812</t>
  </si>
  <si>
    <t>3320</t>
  </si>
  <si>
    <t>52434,2</t>
  </si>
  <si>
    <t>1075810,5</t>
  </si>
  <si>
    <t>44758,9</t>
  </si>
  <si>
    <t>21052,3</t>
  </si>
  <si>
    <t>14193,1</t>
  </si>
  <si>
    <t>9513,5</t>
  </si>
  <si>
    <t>4004</t>
  </si>
  <si>
    <t>222506,1</t>
  </si>
  <si>
    <t>NÁKLADY A TRŽBY Z PŘEPRAVNÍ ČINNOSTI ZA ROK 2008</t>
  </si>
  <si>
    <t>od MD (obnova autobusů-leasing)</t>
  </si>
  <si>
    <t>celkem (ř.44)</t>
  </si>
  <si>
    <t>dle JŘ (ř.45)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</si>
</sst>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6" xfId="0" applyFont="1" applyBorder="1" applyAlignment="1">
      <alignment horizontal="center" vertical="center" textRotation="89" wrapText="1"/>
    </xf>
    <xf numFmtId="0" fontId="0" fillId="0" borderId="24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20" zoomScaleSheetLayoutView="120" zoomScalePageLayoutView="0" workbookViewId="0" topLeftCell="A4">
      <selection activeCell="G23" sqref="G23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2.7109375" style="1" customWidth="1"/>
    <col min="5" max="5" width="5.57421875" style="1" customWidth="1"/>
    <col min="6" max="6" width="15.421875" style="1" customWidth="1"/>
    <col min="7" max="7" width="11.7109375" style="1" customWidth="1"/>
    <col min="8" max="8" width="10.7109375" style="1" customWidth="1"/>
    <col min="9" max="16384" width="9.140625" style="1" customWidth="1"/>
  </cols>
  <sheetData>
    <row r="1" spans="1:8" ht="12.75">
      <c r="A1" s="29" t="s">
        <v>77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ht="13.5" thickBot="1">
      <c r="A3" s="23" t="s">
        <v>45</v>
      </c>
    </row>
    <row r="4" spans="1:8" ht="13.5" thickTop="1">
      <c r="A4" s="45" t="s">
        <v>1</v>
      </c>
      <c r="B4" s="46"/>
      <c r="C4" s="46"/>
      <c r="D4" s="47"/>
      <c r="E4" s="26" t="s">
        <v>2</v>
      </c>
      <c r="F4" s="26" t="s">
        <v>3</v>
      </c>
      <c r="G4" s="34" t="s">
        <v>0</v>
      </c>
      <c r="H4" s="35"/>
    </row>
    <row r="5" spans="1:8" ht="12.75">
      <c r="A5" s="48"/>
      <c r="B5" s="49"/>
      <c r="C5" s="49"/>
      <c r="D5" s="50"/>
      <c r="E5" s="27"/>
      <c r="F5" s="27"/>
      <c r="G5" s="24" t="s">
        <v>79</v>
      </c>
      <c r="H5" s="25" t="s">
        <v>80</v>
      </c>
    </row>
    <row r="6" spans="1:8" ht="13.5" thickBot="1">
      <c r="A6" s="51"/>
      <c r="B6" s="52"/>
      <c r="C6" s="52"/>
      <c r="D6" s="53"/>
      <c r="E6" s="28"/>
      <c r="F6" s="28"/>
      <c r="G6" s="4" t="s">
        <v>4</v>
      </c>
      <c r="H6" s="5" t="s">
        <v>4</v>
      </c>
    </row>
    <row r="7" spans="1:8" ht="13.5" thickTop="1">
      <c r="A7" s="6" t="s">
        <v>5</v>
      </c>
      <c r="B7" s="7"/>
      <c r="C7" s="8"/>
      <c r="D7" s="2"/>
      <c r="E7" s="6">
        <v>11</v>
      </c>
      <c r="F7" s="20" t="s">
        <v>46</v>
      </c>
      <c r="G7" s="17">
        <f>F7/$G$40</f>
        <v>6.155804706004392</v>
      </c>
      <c r="H7" s="17">
        <f aca="true" t="shared" si="0" ref="H7:H39">F7/$H$41</f>
        <v>6.3933401565754515</v>
      </c>
    </row>
    <row r="8" spans="1:8" ht="12.75">
      <c r="A8" s="3" t="s">
        <v>6</v>
      </c>
      <c r="B8" s="9"/>
      <c r="C8" s="10"/>
      <c r="D8" s="11"/>
      <c r="E8" s="3">
        <v>12</v>
      </c>
      <c r="F8" s="20" t="s">
        <v>47</v>
      </c>
      <c r="G8" s="17">
        <f aca="true" t="shared" si="1" ref="G8:G39">F8/$G$40</f>
        <v>0.21105790010546152</v>
      </c>
      <c r="H8" s="17">
        <f t="shared" si="0"/>
        <v>0.21920203979027508</v>
      </c>
    </row>
    <row r="9" spans="1:8" ht="12.75">
      <c r="A9" s="3" t="s">
        <v>7</v>
      </c>
      <c r="B9" s="9"/>
      <c r="C9" s="10"/>
      <c r="D9" s="11"/>
      <c r="E9" s="3">
        <v>13</v>
      </c>
      <c r="F9" s="20" t="s">
        <v>48</v>
      </c>
      <c r="G9" s="17">
        <f t="shared" si="1"/>
        <v>0.8870956587887485</v>
      </c>
      <c r="H9" s="17">
        <f t="shared" si="0"/>
        <v>0.921326222796811</v>
      </c>
    </row>
    <row r="10" spans="1:8" ht="12.75">
      <c r="A10" s="3" t="s">
        <v>8</v>
      </c>
      <c r="B10" s="9"/>
      <c r="C10" s="10"/>
      <c r="D10" s="11"/>
      <c r="E10" s="3">
        <v>14</v>
      </c>
      <c r="F10" s="20" t="s">
        <v>49</v>
      </c>
      <c r="G10" s="17">
        <f t="shared" si="1"/>
        <v>4.543911758095469</v>
      </c>
      <c r="H10" s="17">
        <f t="shared" si="0"/>
        <v>4.719248725131078</v>
      </c>
    </row>
    <row r="11" spans="1:8" ht="12.75">
      <c r="A11" s="36" t="s">
        <v>9</v>
      </c>
      <c r="B11" s="9" t="s">
        <v>10</v>
      </c>
      <c r="C11" s="10"/>
      <c r="D11" s="11"/>
      <c r="E11" s="3">
        <v>15</v>
      </c>
      <c r="F11" s="20" t="s">
        <v>50</v>
      </c>
      <c r="G11" s="17">
        <f t="shared" si="1"/>
        <v>2.5277761449490845</v>
      </c>
      <c r="H11" s="17">
        <f t="shared" si="0"/>
        <v>2.6253160238454356</v>
      </c>
    </row>
    <row r="12" spans="1:8" ht="12.75">
      <c r="A12" s="37"/>
      <c r="B12" s="3" t="s">
        <v>11</v>
      </c>
      <c r="C12" s="9"/>
      <c r="D12" s="11"/>
      <c r="E12" s="3">
        <v>16</v>
      </c>
      <c r="F12" s="20" t="s">
        <v>51</v>
      </c>
      <c r="G12" s="17">
        <f t="shared" si="1"/>
        <v>1.1978613786068706</v>
      </c>
      <c r="H12" s="17">
        <f t="shared" si="0"/>
        <v>1.2440835308482368</v>
      </c>
    </row>
    <row r="13" spans="1:8" ht="12.75">
      <c r="A13" s="37"/>
      <c r="B13" s="3" t="s">
        <v>12</v>
      </c>
      <c r="C13" s="9"/>
      <c r="D13" s="11"/>
      <c r="E13" s="3">
        <v>17</v>
      </c>
      <c r="F13" s="20" t="s">
        <v>52</v>
      </c>
      <c r="G13" s="17">
        <f t="shared" si="1"/>
        <v>1.5271416469286492</v>
      </c>
      <c r="H13" s="17">
        <f t="shared" si="0"/>
        <v>1.5860698125404007</v>
      </c>
    </row>
    <row r="14" spans="1:11" ht="12.75">
      <c r="A14" s="37"/>
      <c r="B14" s="3" t="s">
        <v>13</v>
      </c>
      <c r="C14" s="9"/>
      <c r="D14" s="11"/>
      <c r="E14" s="3">
        <v>18</v>
      </c>
      <c r="F14" s="20" t="s">
        <v>53</v>
      </c>
      <c r="G14" s="17">
        <f t="shared" si="1"/>
        <v>0.2365847755052644</v>
      </c>
      <c r="H14" s="17">
        <f t="shared" si="0"/>
        <v>0.24571392659627952</v>
      </c>
      <c r="K14" s="18"/>
    </row>
    <row r="15" spans="1:11" ht="12.75">
      <c r="A15" s="38"/>
      <c r="B15" s="12" t="s">
        <v>14</v>
      </c>
      <c r="C15" s="3"/>
      <c r="D15" s="3"/>
      <c r="E15" s="6">
        <v>19</v>
      </c>
      <c r="F15" s="20" t="s">
        <v>54</v>
      </c>
      <c r="G15" s="17">
        <f t="shared" si="1"/>
        <v>0.3110544423505818</v>
      </c>
      <c r="H15" s="17">
        <f t="shared" si="0"/>
        <v>0.32305717158658337</v>
      </c>
      <c r="J15" s="18"/>
      <c r="K15" s="19"/>
    </row>
    <row r="16" spans="1:11" ht="12.75">
      <c r="A16" s="39" t="s">
        <v>15</v>
      </c>
      <c r="B16" s="9" t="s">
        <v>16</v>
      </c>
      <c r="C16" s="10"/>
      <c r="D16" s="11"/>
      <c r="E16" s="3">
        <v>20</v>
      </c>
      <c r="F16" s="20" t="s">
        <v>55</v>
      </c>
      <c r="G16" s="17">
        <f t="shared" si="1"/>
        <v>0.36955101052886363</v>
      </c>
      <c r="H16" s="17">
        <f t="shared" si="0"/>
        <v>0.38381096028154854</v>
      </c>
      <c r="J16" s="18"/>
      <c r="K16" s="18"/>
    </row>
    <row r="17" spans="1:8" ht="12.75">
      <c r="A17" s="40"/>
      <c r="B17" s="3" t="s">
        <v>17</v>
      </c>
      <c r="C17" s="3"/>
      <c r="D17" s="3"/>
      <c r="E17" s="3">
        <v>21</v>
      </c>
      <c r="F17" s="20" t="s">
        <v>56</v>
      </c>
      <c r="G17" s="17">
        <f t="shared" si="1"/>
        <v>1.5341366850503968</v>
      </c>
      <c r="H17" s="17">
        <f t="shared" si="0"/>
        <v>1.593334769805358</v>
      </c>
    </row>
    <row r="18" spans="1:8" ht="12.75">
      <c r="A18" s="41"/>
      <c r="B18" s="9" t="s">
        <v>18</v>
      </c>
      <c r="C18" s="10"/>
      <c r="D18" s="11"/>
      <c r="E18" s="3">
        <v>22</v>
      </c>
      <c r="F18" s="20" t="s">
        <v>57</v>
      </c>
      <c r="G18" s="17">
        <f t="shared" si="1"/>
        <v>2.630187928977715</v>
      </c>
      <c r="H18" s="17">
        <f t="shared" si="0"/>
        <v>2.731679594914889</v>
      </c>
    </row>
    <row r="19" spans="1:8" ht="12.75">
      <c r="A19" s="3" t="s">
        <v>19</v>
      </c>
      <c r="B19" s="9"/>
      <c r="C19" s="10"/>
      <c r="D19" s="11"/>
      <c r="E19" s="3">
        <v>23</v>
      </c>
      <c r="F19" s="20" t="s">
        <v>58</v>
      </c>
      <c r="G19" s="17">
        <f t="shared" si="1"/>
        <v>2.6730761916287755</v>
      </c>
      <c r="H19" s="17">
        <f t="shared" si="0"/>
        <v>2.776222796811032</v>
      </c>
    </row>
    <row r="20" spans="1:8" ht="12.75">
      <c r="A20" s="3" t="s">
        <v>37</v>
      </c>
      <c r="B20" s="3"/>
      <c r="C20" s="9"/>
      <c r="D20" s="11"/>
      <c r="E20" s="3">
        <v>24</v>
      </c>
      <c r="F20" s="21" t="s">
        <v>59</v>
      </c>
      <c r="G20" s="17">
        <f t="shared" si="1"/>
        <v>24.805241956397712</v>
      </c>
      <c r="H20" s="17">
        <f t="shared" si="0"/>
        <v>25.76240752711341</v>
      </c>
    </row>
    <row r="21" spans="1:8" ht="12.75">
      <c r="A21" s="3" t="s">
        <v>20</v>
      </c>
      <c r="B21" s="9"/>
      <c r="C21" s="10"/>
      <c r="D21" s="11"/>
      <c r="E21" s="3">
        <v>25</v>
      </c>
      <c r="F21" s="20" t="s">
        <v>60</v>
      </c>
      <c r="G21" s="17">
        <f t="shared" si="1"/>
        <v>-3.658607216334434</v>
      </c>
      <c r="H21" s="17">
        <f t="shared" si="0"/>
        <v>-3.799782733606263</v>
      </c>
    </row>
    <row r="22" spans="1:8" ht="12.75">
      <c r="A22" s="3" t="s">
        <v>38</v>
      </c>
      <c r="B22" s="9"/>
      <c r="C22" s="10"/>
      <c r="D22" s="11"/>
      <c r="E22" s="3">
        <v>26</v>
      </c>
      <c r="F22" s="21" t="s">
        <v>61</v>
      </c>
      <c r="G22" s="17">
        <f t="shared" si="1"/>
        <v>21.146634740063277</v>
      </c>
      <c r="H22" s="17">
        <f t="shared" si="0"/>
        <v>21.962624793507146</v>
      </c>
    </row>
    <row r="23" spans="1:8" ht="12.75">
      <c r="A23" s="36" t="s">
        <v>21</v>
      </c>
      <c r="B23" s="3" t="s">
        <v>39</v>
      </c>
      <c r="C23" s="9"/>
      <c r="D23" s="11"/>
      <c r="E23" s="6">
        <v>27</v>
      </c>
      <c r="F23" s="21" t="s">
        <v>62</v>
      </c>
      <c r="G23" s="17">
        <f t="shared" si="1"/>
        <v>20.168674469666847</v>
      </c>
      <c r="H23" s="17">
        <f t="shared" si="0"/>
        <v>20.94692774545716</v>
      </c>
    </row>
    <row r="24" spans="1:8" ht="12.75">
      <c r="A24" s="37"/>
      <c r="B24" s="9" t="s">
        <v>22</v>
      </c>
      <c r="C24" s="10"/>
      <c r="D24" s="11"/>
      <c r="E24" s="3">
        <v>28</v>
      </c>
      <c r="F24" s="20" t="s">
        <v>63</v>
      </c>
      <c r="G24" s="17">
        <f t="shared" si="1"/>
        <v>17.76861914558877</v>
      </c>
      <c r="H24" s="17">
        <f t="shared" si="0"/>
        <v>18.45426093514329</v>
      </c>
    </row>
    <row r="25" spans="1:8" ht="12.75">
      <c r="A25" s="37"/>
      <c r="B25" s="9" t="s">
        <v>23</v>
      </c>
      <c r="C25" s="10"/>
      <c r="D25" s="11"/>
      <c r="E25" s="3">
        <v>29</v>
      </c>
      <c r="F25" s="20" t="s">
        <v>64</v>
      </c>
      <c r="G25" s="17">
        <f t="shared" si="1"/>
        <v>2.1181843329126395</v>
      </c>
      <c r="H25" s="17">
        <f t="shared" si="0"/>
        <v>2.19991919844861</v>
      </c>
    </row>
    <row r="26" spans="1:8" ht="12.75">
      <c r="A26" s="38"/>
      <c r="B26" s="3" t="s">
        <v>24</v>
      </c>
      <c r="C26" s="3"/>
      <c r="D26" s="3"/>
      <c r="E26" s="3">
        <v>30</v>
      </c>
      <c r="F26" s="20" t="s">
        <v>65</v>
      </c>
      <c r="G26" s="17">
        <f t="shared" si="1"/>
        <v>0.2818709911654363</v>
      </c>
      <c r="H26" s="17">
        <f t="shared" si="0"/>
        <v>0.29274761186525894</v>
      </c>
    </row>
    <row r="27" spans="1:8" ht="12.75">
      <c r="A27" s="42" t="s">
        <v>25</v>
      </c>
      <c r="B27" s="3" t="s">
        <v>40</v>
      </c>
      <c r="C27" s="9"/>
      <c r="D27" s="11"/>
      <c r="E27" s="3">
        <v>31</v>
      </c>
      <c r="F27" s="21" t="s">
        <v>66</v>
      </c>
      <c r="G27" s="17">
        <f t="shared" si="1"/>
        <v>0.9779602703964315</v>
      </c>
      <c r="H27" s="17">
        <f t="shared" si="0"/>
        <v>1.0156970480499892</v>
      </c>
    </row>
    <row r="28" spans="1:8" ht="12.75">
      <c r="A28" s="43"/>
      <c r="B28" s="3" t="s">
        <v>26</v>
      </c>
      <c r="C28" s="9"/>
      <c r="D28" s="11"/>
      <c r="E28" s="3">
        <v>32</v>
      </c>
      <c r="F28" s="20" t="s">
        <v>67</v>
      </c>
      <c r="G28" s="17">
        <f t="shared" si="1"/>
        <v>0.014038484811811691</v>
      </c>
      <c r="H28" s="17">
        <f t="shared" si="0"/>
        <v>0.014580191050779286</v>
      </c>
    </row>
    <row r="29" spans="1:8" ht="12.75">
      <c r="A29" s="43"/>
      <c r="B29" s="9" t="s">
        <v>27</v>
      </c>
      <c r="C29" s="10"/>
      <c r="D29" s="11"/>
      <c r="E29" s="3">
        <v>33</v>
      </c>
      <c r="F29" s="20" t="s">
        <v>68</v>
      </c>
      <c r="G29" s="17">
        <f t="shared" si="1"/>
        <v>0.057398731003959126</v>
      </c>
      <c r="H29" s="17">
        <f t="shared" si="0"/>
        <v>0.059613589025353735</v>
      </c>
    </row>
    <row r="30" spans="1:8" ht="12.75">
      <c r="A30" s="43"/>
      <c r="B30" s="9" t="s">
        <v>78</v>
      </c>
      <c r="C30" s="10"/>
      <c r="D30" s="11"/>
      <c r="E30" s="3">
        <v>34</v>
      </c>
      <c r="F30" s="20" t="s">
        <v>44</v>
      </c>
      <c r="G30" s="17">
        <f>F30/$G$40</f>
        <v>0</v>
      </c>
      <c r="H30" s="17">
        <f>F30/$H$41</f>
        <v>0</v>
      </c>
    </row>
    <row r="31" spans="1:8" ht="12.75">
      <c r="A31" s="44"/>
      <c r="B31" s="3" t="s">
        <v>28</v>
      </c>
      <c r="C31" s="3"/>
      <c r="D31" s="3"/>
      <c r="E31" s="3">
        <v>35</v>
      </c>
      <c r="F31" s="20" t="s">
        <v>69</v>
      </c>
      <c r="G31" s="17">
        <f t="shared" si="1"/>
        <v>0.9065230545806607</v>
      </c>
      <c r="H31" s="17">
        <f t="shared" si="0"/>
        <v>0.9415032679738562</v>
      </c>
    </row>
    <row r="32" spans="1:8" ht="12.75">
      <c r="A32" s="3" t="s">
        <v>29</v>
      </c>
      <c r="B32" s="9"/>
      <c r="C32" s="10"/>
      <c r="D32" s="11"/>
      <c r="E32" s="3">
        <v>36</v>
      </c>
      <c r="F32" s="20" t="s">
        <v>70</v>
      </c>
      <c r="G32" s="17">
        <f t="shared" si="1"/>
        <v>18.599445030341798</v>
      </c>
      <c r="H32" s="17">
        <f t="shared" si="0"/>
        <v>19.31714608920491</v>
      </c>
    </row>
    <row r="33" spans="1:8" ht="12.75">
      <c r="A33" s="3" t="s">
        <v>30</v>
      </c>
      <c r="B33" s="3"/>
      <c r="C33" s="9"/>
      <c r="D33" s="11"/>
      <c r="E33" s="3">
        <v>37</v>
      </c>
      <c r="F33" s="20" t="s">
        <v>71</v>
      </c>
      <c r="G33" s="17">
        <f t="shared" si="1"/>
        <v>0.7738265244376826</v>
      </c>
      <c r="H33" s="17">
        <f t="shared" si="0"/>
        <v>0.8036863463334052</v>
      </c>
    </row>
    <row r="34" spans="1:8" ht="12.75">
      <c r="A34" s="31" t="s">
        <v>43</v>
      </c>
      <c r="B34" s="3" t="s">
        <v>31</v>
      </c>
      <c r="C34" s="9"/>
      <c r="D34" s="11"/>
      <c r="E34" s="3">
        <v>38</v>
      </c>
      <c r="F34" s="20" t="s">
        <v>72</v>
      </c>
      <c r="G34" s="17">
        <f t="shared" si="1"/>
        <v>0.3639684652754966</v>
      </c>
      <c r="H34" s="17">
        <f t="shared" si="0"/>
        <v>0.3780130000718236</v>
      </c>
    </row>
    <row r="35" spans="1:8" ht="12.75">
      <c r="A35" s="32"/>
      <c r="B35" s="3" t="s">
        <v>32</v>
      </c>
      <c r="C35" s="9"/>
      <c r="D35" s="11"/>
      <c r="E35" s="3">
        <v>39</v>
      </c>
      <c r="F35" s="20" t="s">
        <v>73</v>
      </c>
      <c r="G35" s="17">
        <f t="shared" si="1"/>
        <v>0.24538130391936516</v>
      </c>
      <c r="H35" s="17">
        <f t="shared" si="0"/>
        <v>0.25484988867341807</v>
      </c>
    </row>
    <row r="36" spans="1:8" ht="12.75">
      <c r="A36" s="33"/>
      <c r="B36" s="3" t="s">
        <v>33</v>
      </c>
      <c r="C36" s="9"/>
      <c r="D36" s="11"/>
      <c r="E36" s="3">
        <v>40</v>
      </c>
      <c r="F36" s="20" t="s">
        <v>74</v>
      </c>
      <c r="G36" s="17">
        <f t="shared" si="1"/>
        <v>0.16447675524282085</v>
      </c>
      <c r="H36" s="17">
        <f t="shared" si="0"/>
        <v>0.17082345758816347</v>
      </c>
    </row>
    <row r="37" spans="1:8" ht="12.75">
      <c r="A37" s="3" t="s">
        <v>34</v>
      </c>
      <c r="B37" s="3"/>
      <c r="C37" s="9"/>
      <c r="D37" s="11"/>
      <c r="E37" s="3">
        <v>41</v>
      </c>
      <c r="F37" s="20" t="s">
        <v>75</v>
      </c>
      <c r="G37" s="17">
        <f t="shared" si="1"/>
        <v>0.06922425269272661</v>
      </c>
      <c r="H37" s="17">
        <f t="shared" si="0"/>
        <v>0.0718954248366013</v>
      </c>
    </row>
    <row r="38" spans="1:8" ht="12.75">
      <c r="A38" s="3" t="s">
        <v>41</v>
      </c>
      <c r="B38" s="3"/>
      <c r="C38" s="3"/>
      <c r="D38" s="3"/>
      <c r="E38" s="3">
        <v>42</v>
      </c>
      <c r="F38" s="20" t="s">
        <v>44</v>
      </c>
      <c r="G38" s="17">
        <f t="shared" si="1"/>
        <v>0</v>
      </c>
      <c r="H38" s="17">
        <f t="shared" si="0"/>
        <v>0</v>
      </c>
    </row>
    <row r="39" spans="1:8" ht="13.5" thickBot="1">
      <c r="A39" s="13" t="s">
        <v>42</v>
      </c>
      <c r="B39" s="13"/>
      <c r="C39" s="13"/>
      <c r="D39" s="13"/>
      <c r="E39" s="3">
        <v>43</v>
      </c>
      <c r="F39" s="22" t="s">
        <v>76</v>
      </c>
      <c r="G39" s="17">
        <f t="shared" si="1"/>
        <v>3.8468577652530214</v>
      </c>
      <c r="H39" s="17">
        <f t="shared" si="0"/>
        <v>3.9952973497091144</v>
      </c>
    </row>
    <row r="40" spans="1:8" ht="12.75">
      <c r="A40" s="14" t="s">
        <v>35</v>
      </c>
      <c r="B40" s="6"/>
      <c r="C40" s="15"/>
      <c r="D40" s="2"/>
      <c r="E40" s="3">
        <v>44</v>
      </c>
      <c r="F40" s="6"/>
      <c r="G40" s="16">
        <v>57841</v>
      </c>
      <c r="H40" s="6"/>
    </row>
    <row r="41" spans="1:8" ht="12.75">
      <c r="A41" s="3" t="s">
        <v>36</v>
      </c>
      <c r="B41" s="3"/>
      <c r="C41" s="9"/>
      <c r="D41" s="11"/>
      <c r="E41" s="3">
        <v>45</v>
      </c>
      <c r="F41" s="3"/>
      <c r="G41" s="3"/>
      <c r="H41" s="16">
        <v>55692</v>
      </c>
    </row>
  </sheetData>
  <sheetProtection/>
  <mergeCells count="10">
    <mergeCell ref="E4:E6"/>
    <mergeCell ref="F4:F6"/>
    <mergeCell ref="A1:H2"/>
    <mergeCell ref="A34:A36"/>
    <mergeCell ref="G4:H4"/>
    <mergeCell ref="A11:A15"/>
    <mergeCell ref="A16:A18"/>
    <mergeCell ref="A23:A26"/>
    <mergeCell ref="A27:A31"/>
    <mergeCell ref="A4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2010-07-14T11:21:33Z</cp:lastPrinted>
  <dcterms:created xsi:type="dcterms:W3CDTF">2010-04-09T10:57:24Z</dcterms:created>
  <dcterms:modified xsi:type="dcterms:W3CDTF">2021-08-12T14:25:07Z</dcterms:modified>
  <cp:category/>
  <cp:version/>
  <cp:contentType/>
  <cp:contentStatus/>
</cp:coreProperties>
</file>