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8540" windowHeight="12270" activeTab="0"/>
  </bookViews>
  <sheets>
    <sheet name="4kv2009 POAUDITU" sheetId="1" r:id="rId1"/>
  </sheets>
  <definedNames>
    <definedName name="_xlnm.Print_Area" localSheetId="0">'4kv2009 POAUDITU'!$A$1:$H$40</definedName>
  </definedNames>
  <calcPr fullCalcOnLoad="1"/>
</workbook>
</file>

<file path=xl/sharedStrings.xml><?xml version="1.0" encoding="utf-8"?>
<sst xmlns="http://schemas.openxmlformats.org/spreadsheetml/2006/main" count="49" uniqueCount="48">
  <si>
    <t>Přepočet na km</t>
  </si>
  <si>
    <t>P o l o ž k a</t>
  </si>
  <si>
    <t>Řádek</t>
  </si>
  <si>
    <t>Celkem v tis.Kč</t>
  </si>
  <si>
    <t>Kč/km</t>
  </si>
  <si>
    <t>Pohonné hmoty</t>
  </si>
  <si>
    <t>Pryžové obruče</t>
  </si>
  <si>
    <t>Ostatní přímý materiál</t>
  </si>
  <si>
    <t>Přímé mzdy</t>
  </si>
  <si>
    <t>Autobusová doprava</t>
  </si>
  <si>
    <t>odpisy</t>
  </si>
  <si>
    <t>leasing (pronájem)</t>
  </si>
  <si>
    <t>opravy a udržování</t>
  </si>
  <si>
    <t>silniční daň</t>
  </si>
  <si>
    <t>pojištění zákonné odpovědnosti</t>
  </si>
  <si>
    <t>Ostatní přímé náklady</t>
  </si>
  <si>
    <t>cestovné</t>
  </si>
  <si>
    <t>odvody do fondů (soc., zdr. a nem.)</t>
  </si>
  <si>
    <t>jiné</t>
  </si>
  <si>
    <t>Režijní náklady</t>
  </si>
  <si>
    <t>Zisk, ztráta</t>
  </si>
  <si>
    <t>Tržby a výnosy</t>
  </si>
  <si>
    <t>jízdné</t>
  </si>
  <si>
    <t>jiné tržby</t>
  </si>
  <si>
    <t>výnosy autobusových nádraží</t>
  </si>
  <si>
    <t>Dotace do tržeb</t>
  </si>
  <si>
    <t>od obcí a měst</t>
  </si>
  <si>
    <t>od krajů</t>
  </si>
  <si>
    <t>žákovské jízdné (úhrada od krajů)</t>
  </si>
  <si>
    <t xml:space="preserve">Jízdné (včetně DPH) </t>
  </si>
  <si>
    <t>Výše poskytnuté slevy dle CVMF celkem</t>
  </si>
  <si>
    <t>jízdné I (50% sleva)</t>
  </si>
  <si>
    <t>jízdné II (75% sleva)</t>
  </si>
  <si>
    <t>jízdné V (100% sleva)</t>
  </si>
  <si>
    <t>Dotace na pořízení DIM</t>
  </si>
  <si>
    <t>Jízdní výkony celkem v tis. km</t>
  </si>
  <si>
    <t>z toho dle jízdních řádů (vytížené) v tis.km</t>
  </si>
  <si>
    <t>NÁKLADY A TRŽBY Z PŘEPRAVNÍ ČINNOSTI ZA ROK 2009</t>
  </si>
  <si>
    <t>celkem (ř.43)</t>
  </si>
  <si>
    <t>dle JŘ (ř.44)</t>
  </si>
  <si>
    <t>Náklady celkem (ř.11 až 23)</t>
  </si>
  <si>
    <t>Součet (ř. 27 + ř. 31)</t>
  </si>
  <si>
    <t>celkem (ř.28+29+30)</t>
  </si>
  <si>
    <t>celkem (ř.32+33+34)</t>
  </si>
  <si>
    <t>z řádku 40 dotace od MD (obnova autobusů)</t>
  </si>
  <si>
    <t>z řádku 22 náklady autobusových nádraží</t>
  </si>
  <si>
    <t>z ř. 36</t>
  </si>
  <si>
    <t>PRAVIDELNÁ LINKOVÁ DOPRAVA KOMERČNÍ (dle výkazu Dop (MD) 2-04 "ostatní")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</si>
</sst>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166" fontId="0" fillId="0" borderId="15" xfId="0" applyNumberFormat="1" applyFont="1" applyBorder="1" applyAlignment="1">
      <alignment horizontal="right"/>
    </xf>
    <xf numFmtId="166" fontId="2" fillId="0" borderId="15" xfId="0" applyNumberFormat="1" applyFont="1" applyBorder="1" applyAlignment="1">
      <alignment horizontal="right"/>
    </xf>
    <xf numFmtId="166" fontId="0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6" xfId="0" applyFont="1" applyBorder="1" applyAlignment="1">
      <alignment horizontal="center" vertical="center" textRotation="89" wrapText="1"/>
    </xf>
    <xf numFmtId="0" fontId="0" fillId="0" borderId="24" xfId="0" applyFont="1" applyBorder="1" applyAlignment="1">
      <alignment horizontal="center" vertical="center" textRotation="89" wrapText="1"/>
    </xf>
    <xf numFmtId="0" fontId="0" fillId="0" borderId="15" xfId="0" applyFont="1" applyBorder="1" applyAlignment="1">
      <alignment horizontal="center" vertical="center" textRotation="89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0" fillId="0" borderId="15" xfId="0" applyFont="1" applyBorder="1" applyAlignment="1">
      <alignment horizontal="center" textRotation="90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="120" zoomScaleSheetLayoutView="120" zoomScalePageLayoutView="0" workbookViewId="0" topLeftCell="A1">
      <selection activeCell="G34" sqref="G34"/>
    </sheetView>
  </sheetViews>
  <sheetFormatPr defaultColWidth="9.140625" defaultRowHeight="12.75"/>
  <cols>
    <col min="1" max="1" width="6.140625" style="1" customWidth="1"/>
    <col min="2" max="3" width="9.140625" style="1" customWidth="1"/>
    <col min="4" max="4" width="12.7109375" style="1" customWidth="1"/>
    <col min="5" max="5" width="5.57421875" style="1" customWidth="1"/>
    <col min="6" max="6" width="15.421875" style="1" customWidth="1"/>
    <col min="7" max="7" width="11.7109375" style="1" customWidth="1"/>
    <col min="8" max="8" width="10.7109375" style="1" customWidth="1"/>
    <col min="9" max="16384" width="9.140625" style="1" customWidth="1"/>
  </cols>
  <sheetData>
    <row r="1" spans="1:8" ht="12.75">
      <c r="A1" s="28" t="s">
        <v>37</v>
      </c>
      <c r="B1" s="29"/>
      <c r="C1" s="29"/>
      <c r="D1" s="29"/>
      <c r="E1" s="29"/>
      <c r="F1" s="29"/>
      <c r="G1" s="29"/>
      <c r="H1" s="29"/>
    </row>
    <row r="2" spans="1:8" ht="12.75">
      <c r="A2" s="29"/>
      <c r="B2" s="29"/>
      <c r="C2" s="29"/>
      <c r="D2" s="29"/>
      <c r="E2" s="29"/>
      <c r="F2" s="29"/>
      <c r="G2" s="29"/>
      <c r="H2" s="29"/>
    </row>
    <row r="3" ht="13.5" thickBot="1">
      <c r="A3" s="24" t="s">
        <v>47</v>
      </c>
    </row>
    <row r="4" spans="1:8" ht="13.5" thickTop="1">
      <c r="A4" s="44" t="s">
        <v>1</v>
      </c>
      <c r="B4" s="45"/>
      <c r="C4" s="45"/>
      <c r="D4" s="46"/>
      <c r="E4" s="25" t="s">
        <v>2</v>
      </c>
      <c r="F4" s="25" t="s">
        <v>3</v>
      </c>
      <c r="G4" s="33" t="s">
        <v>0</v>
      </c>
      <c r="H4" s="34"/>
    </row>
    <row r="5" spans="1:8" ht="12.75">
      <c r="A5" s="47"/>
      <c r="B5" s="48"/>
      <c r="C5" s="48"/>
      <c r="D5" s="49"/>
      <c r="E5" s="26"/>
      <c r="F5" s="26"/>
      <c r="G5" s="3" t="s">
        <v>38</v>
      </c>
      <c r="H5" s="4" t="s">
        <v>39</v>
      </c>
    </row>
    <row r="6" spans="1:8" ht="13.5" thickBot="1">
      <c r="A6" s="50"/>
      <c r="B6" s="51"/>
      <c r="C6" s="51"/>
      <c r="D6" s="52"/>
      <c r="E6" s="27"/>
      <c r="F6" s="27"/>
      <c r="G6" s="5" t="s">
        <v>4</v>
      </c>
      <c r="H6" s="6" t="s">
        <v>4</v>
      </c>
    </row>
    <row r="7" spans="1:8" ht="13.5" thickTop="1">
      <c r="A7" s="7" t="s">
        <v>5</v>
      </c>
      <c r="B7" s="8"/>
      <c r="C7" s="9"/>
      <c r="D7" s="2"/>
      <c r="E7" s="7">
        <v>11</v>
      </c>
      <c r="F7" s="21">
        <v>276418.2</v>
      </c>
      <c r="G7" s="18">
        <f>F7/$G$39</f>
        <v>5.529911269173114</v>
      </c>
      <c r="H7" s="18">
        <f aca="true" t="shared" si="0" ref="H7:H38">F7/$H$40</f>
        <v>5.764320703684627</v>
      </c>
    </row>
    <row r="8" spans="1:8" ht="12.75">
      <c r="A8" s="3" t="s">
        <v>6</v>
      </c>
      <c r="B8" s="10"/>
      <c r="C8" s="11"/>
      <c r="D8" s="12"/>
      <c r="E8" s="3">
        <v>12</v>
      </c>
      <c r="F8" s="21">
        <v>11100.6</v>
      </c>
      <c r="G8" s="18">
        <f aca="true" t="shared" si="1" ref="G8:G38">F8/$G$39</f>
        <v>0.22207413634334885</v>
      </c>
      <c r="H8" s="18">
        <f t="shared" si="0"/>
        <v>0.23148771825922304</v>
      </c>
    </row>
    <row r="9" spans="1:8" ht="12.75">
      <c r="A9" s="3" t="s">
        <v>7</v>
      </c>
      <c r="B9" s="10"/>
      <c r="C9" s="11"/>
      <c r="D9" s="12"/>
      <c r="E9" s="3">
        <v>13</v>
      </c>
      <c r="F9" s="21">
        <v>54822.3</v>
      </c>
      <c r="G9" s="18">
        <f t="shared" si="1"/>
        <v>1.0967528714534327</v>
      </c>
      <c r="H9" s="18">
        <f t="shared" si="0"/>
        <v>1.1432435306850623</v>
      </c>
    </row>
    <row r="10" spans="1:8" ht="12.75">
      <c r="A10" s="3" t="s">
        <v>8</v>
      </c>
      <c r="B10" s="10"/>
      <c r="C10" s="11"/>
      <c r="D10" s="12"/>
      <c r="E10" s="3">
        <v>14</v>
      </c>
      <c r="F10" s="21">
        <v>223662.7</v>
      </c>
      <c r="G10" s="18">
        <f t="shared" si="1"/>
        <v>4.474505966769502</v>
      </c>
      <c r="H10" s="18">
        <f t="shared" si="0"/>
        <v>4.664177439300319</v>
      </c>
    </row>
    <row r="11" spans="1:8" ht="12.75">
      <c r="A11" s="35" t="s">
        <v>9</v>
      </c>
      <c r="B11" s="10" t="s">
        <v>10</v>
      </c>
      <c r="C11" s="11"/>
      <c r="D11" s="12"/>
      <c r="E11" s="3">
        <v>15</v>
      </c>
      <c r="F11" s="21">
        <v>142282.7</v>
      </c>
      <c r="G11" s="18">
        <f t="shared" si="1"/>
        <v>2.846450436832226</v>
      </c>
      <c r="H11" s="18">
        <f t="shared" si="0"/>
        <v>2.9671096671136294</v>
      </c>
    </row>
    <row r="12" spans="1:8" ht="12.75">
      <c r="A12" s="36"/>
      <c r="B12" s="3" t="s">
        <v>11</v>
      </c>
      <c r="C12" s="10"/>
      <c r="D12" s="12"/>
      <c r="E12" s="3">
        <v>16</v>
      </c>
      <c r="F12" s="21">
        <v>57079.9</v>
      </c>
      <c r="G12" s="18">
        <f t="shared" si="1"/>
        <v>1.1419175085188835</v>
      </c>
      <c r="H12" s="18">
        <f t="shared" si="0"/>
        <v>1.1903226680958348</v>
      </c>
    </row>
    <row r="13" spans="1:8" ht="12.75">
      <c r="A13" s="36"/>
      <c r="B13" s="3" t="s">
        <v>12</v>
      </c>
      <c r="C13" s="10"/>
      <c r="D13" s="12"/>
      <c r="E13" s="3">
        <v>17</v>
      </c>
      <c r="F13" s="21">
        <v>80530.4</v>
      </c>
      <c r="G13" s="18">
        <f t="shared" si="1"/>
        <v>1.6110587742450335</v>
      </c>
      <c r="H13" s="18">
        <f t="shared" si="0"/>
        <v>1.6793505347911404</v>
      </c>
    </row>
    <row r="14" spans="1:11" ht="12.75">
      <c r="A14" s="36"/>
      <c r="B14" s="3" t="s">
        <v>13</v>
      </c>
      <c r="C14" s="10"/>
      <c r="D14" s="12"/>
      <c r="E14" s="3">
        <v>18</v>
      </c>
      <c r="F14" s="21">
        <v>12993.9</v>
      </c>
      <c r="G14" s="18">
        <f t="shared" si="1"/>
        <v>0.25995073421543347</v>
      </c>
      <c r="H14" s="18">
        <f t="shared" si="0"/>
        <v>0.2709698811135</v>
      </c>
      <c r="K14" s="19"/>
    </row>
    <row r="15" spans="1:11" ht="12.75">
      <c r="A15" s="37"/>
      <c r="B15" s="13" t="s">
        <v>14</v>
      </c>
      <c r="C15" s="3"/>
      <c r="D15" s="3"/>
      <c r="E15" s="7">
        <v>19</v>
      </c>
      <c r="F15" s="21">
        <v>15209.2</v>
      </c>
      <c r="G15" s="18">
        <f t="shared" si="1"/>
        <v>0.3042691345038342</v>
      </c>
      <c r="H15" s="18">
        <f t="shared" si="0"/>
        <v>0.3171669103064857</v>
      </c>
      <c r="J15" s="19"/>
      <c r="K15" s="20"/>
    </row>
    <row r="16" spans="1:11" ht="12.75">
      <c r="A16" s="38" t="s">
        <v>15</v>
      </c>
      <c r="B16" s="10" t="s">
        <v>16</v>
      </c>
      <c r="C16" s="11"/>
      <c r="D16" s="12"/>
      <c r="E16" s="3">
        <v>20</v>
      </c>
      <c r="F16" s="21">
        <v>18672.5</v>
      </c>
      <c r="G16" s="18">
        <f t="shared" si="1"/>
        <v>0.3735545205548512</v>
      </c>
      <c r="H16" s="18">
        <f t="shared" si="0"/>
        <v>0.38938925996751006</v>
      </c>
      <c r="J16" s="19"/>
      <c r="K16" s="19"/>
    </row>
    <row r="17" spans="1:8" ht="12.75">
      <c r="A17" s="39"/>
      <c r="B17" s="3" t="s">
        <v>17</v>
      </c>
      <c r="C17" s="3"/>
      <c r="D17" s="3"/>
      <c r="E17" s="3">
        <v>21</v>
      </c>
      <c r="F17" s="21">
        <v>71138.5</v>
      </c>
      <c r="G17" s="18">
        <f t="shared" si="1"/>
        <v>1.4231682024630492</v>
      </c>
      <c r="H17" s="18">
        <f t="shared" si="0"/>
        <v>1.4834954007336303</v>
      </c>
    </row>
    <row r="18" spans="1:8" ht="12.75">
      <c r="A18" s="40"/>
      <c r="B18" s="10" t="s">
        <v>18</v>
      </c>
      <c r="C18" s="11"/>
      <c r="D18" s="12"/>
      <c r="E18" s="3">
        <v>22</v>
      </c>
      <c r="F18" s="21">
        <v>127199.3</v>
      </c>
      <c r="G18" s="18">
        <f t="shared" si="1"/>
        <v>2.544698006502219</v>
      </c>
      <c r="H18" s="18">
        <f t="shared" si="0"/>
        <v>2.6525661424761173</v>
      </c>
    </row>
    <row r="19" spans="1:8" ht="12.75">
      <c r="A19" s="3" t="s">
        <v>19</v>
      </c>
      <c r="B19" s="10"/>
      <c r="C19" s="11"/>
      <c r="D19" s="12"/>
      <c r="E19" s="3">
        <v>23</v>
      </c>
      <c r="F19" s="21">
        <v>109977.6</v>
      </c>
      <c r="G19" s="18">
        <f t="shared" si="1"/>
        <v>2.2001676068964096</v>
      </c>
      <c r="H19" s="18">
        <f t="shared" si="0"/>
        <v>2.2934313175527024</v>
      </c>
    </row>
    <row r="20" spans="1:8" ht="12.75">
      <c r="A20" s="3" t="s">
        <v>40</v>
      </c>
      <c r="B20" s="3"/>
      <c r="C20" s="10"/>
      <c r="D20" s="12"/>
      <c r="E20" s="3">
        <v>24</v>
      </c>
      <c r="F20" s="22">
        <v>1201087.8</v>
      </c>
      <c r="G20" s="18">
        <f t="shared" si="1"/>
        <v>24.02847916847134</v>
      </c>
      <c r="H20" s="18">
        <f t="shared" si="0"/>
        <v>25.04703117407978</v>
      </c>
    </row>
    <row r="21" spans="1:8" ht="12.75">
      <c r="A21" s="3" t="s">
        <v>20</v>
      </c>
      <c r="B21" s="10"/>
      <c r="C21" s="11"/>
      <c r="D21" s="12"/>
      <c r="E21" s="3">
        <v>25</v>
      </c>
      <c r="F21" s="21">
        <v>-131588.1</v>
      </c>
      <c r="G21" s="18">
        <f t="shared" si="1"/>
        <v>-2.6324985731007535</v>
      </c>
      <c r="H21" s="18">
        <f t="shared" si="0"/>
        <v>-2.744088519455387</v>
      </c>
    </row>
    <row r="22" spans="1:8" ht="12.75">
      <c r="A22" s="3" t="s">
        <v>41</v>
      </c>
      <c r="B22" s="10"/>
      <c r="C22" s="11"/>
      <c r="D22" s="12"/>
      <c r="E22" s="3">
        <v>26</v>
      </c>
      <c r="F22" s="22">
        <v>1069499.7</v>
      </c>
      <c r="G22" s="18">
        <f t="shared" si="1"/>
        <v>21.395980595370585</v>
      </c>
      <c r="H22" s="18">
        <f t="shared" si="0"/>
        <v>22.302942654624392</v>
      </c>
    </row>
    <row r="23" spans="1:8" ht="12.75">
      <c r="A23" s="35" t="s">
        <v>21</v>
      </c>
      <c r="B23" s="3" t="s">
        <v>42</v>
      </c>
      <c r="C23" s="10"/>
      <c r="D23" s="12"/>
      <c r="E23" s="7">
        <v>27</v>
      </c>
      <c r="F23" s="22">
        <v>1016408.2</v>
      </c>
      <c r="G23" s="18">
        <f t="shared" si="1"/>
        <v>20.333853412184727</v>
      </c>
      <c r="H23" s="18">
        <f t="shared" si="0"/>
        <v>21.195792573191</v>
      </c>
    </row>
    <row r="24" spans="1:8" ht="12.75">
      <c r="A24" s="36"/>
      <c r="B24" s="10" t="s">
        <v>22</v>
      </c>
      <c r="C24" s="11"/>
      <c r="D24" s="12"/>
      <c r="E24" s="3">
        <v>28</v>
      </c>
      <c r="F24" s="21">
        <v>919887.1</v>
      </c>
      <c r="G24" s="18">
        <f t="shared" si="1"/>
        <v>18.402891128937874</v>
      </c>
      <c r="H24" s="18">
        <f t="shared" si="0"/>
        <v>19.182978022367593</v>
      </c>
    </row>
    <row r="25" spans="1:8" ht="12.75">
      <c r="A25" s="36"/>
      <c r="B25" s="10" t="s">
        <v>23</v>
      </c>
      <c r="C25" s="11"/>
      <c r="D25" s="12"/>
      <c r="E25" s="3">
        <v>29</v>
      </c>
      <c r="F25" s="21">
        <v>83303.1</v>
      </c>
      <c r="G25" s="18">
        <f t="shared" si="1"/>
        <v>1.6665282946168338</v>
      </c>
      <c r="H25" s="18">
        <f t="shared" si="0"/>
        <v>1.73717137298163</v>
      </c>
    </row>
    <row r="26" spans="1:8" ht="12.75">
      <c r="A26" s="37"/>
      <c r="B26" s="3" t="s">
        <v>24</v>
      </c>
      <c r="C26" s="3"/>
      <c r="D26" s="3"/>
      <c r="E26" s="3">
        <v>30</v>
      </c>
      <c r="F26" s="21">
        <v>13218</v>
      </c>
      <c r="G26" s="18">
        <f t="shared" si="1"/>
        <v>0.26443398863001866</v>
      </c>
      <c r="H26" s="18">
        <f t="shared" si="0"/>
        <v>0.2756431778417752</v>
      </c>
    </row>
    <row r="27" spans="1:8" ht="12.75">
      <c r="A27" s="41" t="s">
        <v>25</v>
      </c>
      <c r="B27" s="3" t="s">
        <v>43</v>
      </c>
      <c r="C27" s="10"/>
      <c r="D27" s="12"/>
      <c r="E27" s="3">
        <v>31</v>
      </c>
      <c r="F27" s="22">
        <v>53091.4</v>
      </c>
      <c r="G27" s="18">
        <f t="shared" si="1"/>
        <v>1.0621251826260987</v>
      </c>
      <c r="H27" s="18">
        <f t="shared" si="0"/>
        <v>1.1071479960711776</v>
      </c>
    </row>
    <row r="28" spans="1:8" ht="12.75">
      <c r="A28" s="42"/>
      <c r="B28" s="3" t="s">
        <v>26</v>
      </c>
      <c r="C28" s="10"/>
      <c r="D28" s="12"/>
      <c r="E28" s="3">
        <v>32</v>
      </c>
      <c r="F28" s="21">
        <v>7919.7</v>
      </c>
      <c r="G28" s="18">
        <f t="shared" si="1"/>
        <v>0.1584383310450264</v>
      </c>
      <c r="H28" s="18">
        <f t="shared" si="0"/>
        <v>0.1651544314989792</v>
      </c>
    </row>
    <row r="29" spans="1:8" ht="12.75">
      <c r="A29" s="42"/>
      <c r="B29" s="10" t="s">
        <v>27</v>
      </c>
      <c r="C29" s="11"/>
      <c r="D29" s="12"/>
      <c r="E29" s="3">
        <v>33</v>
      </c>
      <c r="F29" s="21">
        <v>2560</v>
      </c>
      <c r="G29" s="18">
        <f t="shared" si="1"/>
        <v>0.0512143297694695</v>
      </c>
      <c r="H29" s="18">
        <f t="shared" si="0"/>
        <v>0.05338527275495117</v>
      </c>
    </row>
    <row r="30" spans="1:8" ht="12.75">
      <c r="A30" s="43"/>
      <c r="B30" s="3" t="s">
        <v>28</v>
      </c>
      <c r="C30" s="3"/>
      <c r="D30" s="3"/>
      <c r="E30" s="3">
        <v>34</v>
      </c>
      <c r="F30" s="21">
        <v>42611.7</v>
      </c>
      <c r="G30" s="18">
        <f t="shared" si="1"/>
        <v>0.8524725218116028</v>
      </c>
      <c r="H30" s="18">
        <f t="shared" si="0"/>
        <v>0.8886082918172471</v>
      </c>
    </row>
    <row r="31" spans="1:8" ht="12.75">
      <c r="A31" s="3" t="s">
        <v>29</v>
      </c>
      <c r="B31" s="10"/>
      <c r="C31" s="11"/>
      <c r="D31" s="12"/>
      <c r="E31" s="7">
        <v>35</v>
      </c>
      <c r="F31" s="21">
        <v>996396.6</v>
      </c>
      <c r="G31" s="18">
        <f t="shared" si="1"/>
        <v>19.93350939592898</v>
      </c>
      <c r="H31" s="18">
        <f t="shared" si="0"/>
        <v>20.77847822777577</v>
      </c>
    </row>
    <row r="32" spans="1:8" ht="12.75">
      <c r="A32" s="3" t="s">
        <v>30</v>
      </c>
      <c r="B32" s="3"/>
      <c r="C32" s="10"/>
      <c r="D32" s="12"/>
      <c r="E32" s="3">
        <v>36</v>
      </c>
      <c r="F32" s="21">
        <v>47176.8</v>
      </c>
      <c r="G32" s="18">
        <f t="shared" si="1"/>
        <v>0.943800075261058</v>
      </c>
      <c r="H32" s="18">
        <f t="shared" si="0"/>
        <v>0.9838071623850705</v>
      </c>
    </row>
    <row r="33" spans="1:8" ht="12.75">
      <c r="A33" s="30" t="s">
        <v>46</v>
      </c>
      <c r="B33" s="3" t="s">
        <v>31</v>
      </c>
      <c r="C33" s="10"/>
      <c r="D33" s="12"/>
      <c r="E33" s="3">
        <v>37</v>
      </c>
      <c r="F33" s="21">
        <v>22363.2</v>
      </c>
      <c r="G33" s="18">
        <f t="shared" si="1"/>
        <v>0.44738917949242196</v>
      </c>
      <c r="H33" s="18">
        <f t="shared" si="0"/>
        <v>0.4663537233099703</v>
      </c>
    </row>
    <row r="34" spans="1:8" ht="12.75">
      <c r="A34" s="31"/>
      <c r="B34" s="3" t="s">
        <v>32</v>
      </c>
      <c r="C34" s="10"/>
      <c r="D34" s="12"/>
      <c r="E34" s="3">
        <v>38</v>
      </c>
      <c r="F34" s="21">
        <v>14560.5</v>
      </c>
      <c r="G34" s="18">
        <f t="shared" si="1"/>
        <v>0.29129150336264087</v>
      </c>
      <c r="H34" s="18">
        <f t="shared" si="0"/>
        <v>0.3036391656048697</v>
      </c>
    </row>
    <row r="35" spans="1:8" ht="12.75">
      <c r="A35" s="32"/>
      <c r="B35" s="3" t="s">
        <v>33</v>
      </c>
      <c r="C35" s="10"/>
      <c r="D35" s="12"/>
      <c r="E35" s="3">
        <v>39</v>
      </c>
      <c r="F35" s="21">
        <v>10253.1</v>
      </c>
      <c r="G35" s="18">
        <f t="shared" si="1"/>
        <v>0.2051193924059952</v>
      </c>
      <c r="H35" s="18">
        <f t="shared" si="0"/>
        <v>0.2138142734702304</v>
      </c>
    </row>
    <row r="36" spans="1:8" ht="12.75">
      <c r="A36" s="3" t="s">
        <v>34</v>
      </c>
      <c r="B36" s="3"/>
      <c r="C36" s="10"/>
      <c r="D36" s="12"/>
      <c r="E36" s="3">
        <v>40</v>
      </c>
      <c r="F36" s="21">
        <v>6400</v>
      </c>
      <c r="G36" s="18">
        <f t="shared" si="1"/>
        <v>0.12803582442367373</v>
      </c>
      <c r="H36" s="18">
        <f t="shared" si="0"/>
        <v>0.1334631818873779</v>
      </c>
    </row>
    <row r="37" spans="1:8" ht="12.75">
      <c r="A37" s="3" t="s">
        <v>44</v>
      </c>
      <c r="B37" s="3"/>
      <c r="C37" s="3"/>
      <c r="D37" s="3"/>
      <c r="E37" s="3">
        <v>41</v>
      </c>
      <c r="F37" s="21">
        <v>0</v>
      </c>
      <c r="G37" s="18">
        <f t="shared" si="1"/>
        <v>0</v>
      </c>
      <c r="H37" s="18">
        <f t="shared" si="0"/>
        <v>0</v>
      </c>
    </row>
    <row r="38" spans="1:8" ht="13.5" thickBot="1">
      <c r="A38" s="14" t="s">
        <v>45</v>
      </c>
      <c r="B38" s="14"/>
      <c r="C38" s="14"/>
      <c r="D38" s="14"/>
      <c r="E38" s="14">
        <v>42</v>
      </c>
      <c r="F38" s="23">
        <v>35766</v>
      </c>
      <c r="G38" s="18">
        <f t="shared" si="1"/>
        <v>0.7155202025526742</v>
      </c>
      <c r="H38" s="18">
        <f t="shared" si="0"/>
        <v>0.7458506505287436</v>
      </c>
    </row>
    <row r="39" spans="1:8" ht="12.75">
      <c r="A39" s="15" t="s">
        <v>35</v>
      </c>
      <c r="B39" s="7"/>
      <c r="C39" s="16"/>
      <c r="D39" s="2"/>
      <c r="E39" s="7">
        <v>43</v>
      </c>
      <c r="F39" s="7"/>
      <c r="G39" s="17">
        <v>49986.01</v>
      </c>
      <c r="H39" s="7"/>
    </row>
    <row r="40" spans="1:8" ht="12.75">
      <c r="A40" s="3" t="s">
        <v>36</v>
      </c>
      <c r="B40" s="3"/>
      <c r="C40" s="10"/>
      <c r="D40" s="12"/>
      <c r="E40" s="3">
        <v>44</v>
      </c>
      <c r="F40" s="3"/>
      <c r="G40" s="3"/>
      <c r="H40" s="17">
        <v>47953.3</v>
      </c>
    </row>
  </sheetData>
  <sheetProtection/>
  <mergeCells count="10">
    <mergeCell ref="E4:E6"/>
    <mergeCell ref="F4:F6"/>
    <mergeCell ref="A1:H2"/>
    <mergeCell ref="A33:A35"/>
    <mergeCell ref="G4:H4"/>
    <mergeCell ref="A11:A15"/>
    <mergeCell ref="A16:A18"/>
    <mergeCell ref="A23:A26"/>
    <mergeCell ref="A27:A30"/>
    <mergeCell ref="A4:D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Diviš Karel, Ing.;410;225131518</dc:creator>
  <cp:keywords/>
  <dc:description/>
  <cp:lastModifiedBy>Němec Michal Ing.</cp:lastModifiedBy>
  <cp:lastPrinted>2010-07-14T11:21:33Z</cp:lastPrinted>
  <dcterms:created xsi:type="dcterms:W3CDTF">2010-04-09T10:57:24Z</dcterms:created>
  <dcterms:modified xsi:type="dcterms:W3CDTF">2021-08-12T14:17:38Z</dcterms:modified>
  <cp:category/>
  <cp:version/>
  <cp:contentType/>
  <cp:contentStatus/>
</cp:coreProperties>
</file>