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autobusová" sheetId="1" r:id="rId1"/>
    <sheet name="železniční" sheetId="2" r:id="rId2"/>
    <sheet name="List3" sheetId="3" r:id="rId3"/>
  </sheets>
  <definedNames>
    <definedName name="_xlnm.Print_Area" localSheetId="0">'autobusová'!$A$1:$M$27</definedName>
    <definedName name="_xlnm.Print_Area" localSheetId="1">'železniční'!$A$1:$M$28</definedName>
  </definedNames>
  <calcPr fullCalcOnLoad="1"/>
</workbook>
</file>

<file path=xl/sharedStrings.xml><?xml version="1.0" encoding="utf-8"?>
<sst xmlns="http://schemas.openxmlformats.org/spreadsheetml/2006/main" count="89" uniqueCount="48">
  <si>
    <t xml:space="preserve">Ujeté km podle JŘ       </t>
  </si>
  <si>
    <t xml:space="preserve">Úhrada prokazatelné ztráty </t>
  </si>
  <si>
    <t>Jízdní výkony</t>
  </si>
  <si>
    <t>tis.Kč</t>
  </si>
  <si>
    <t>tis.km</t>
  </si>
  <si>
    <t>Kraj</t>
  </si>
  <si>
    <t>Smluvní cena za 1km v rámci DO</t>
  </si>
  <si>
    <t>tis. Kč</t>
  </si>
  <si>
    <t>tis. km</t>
  </si>
  <si>
    <t>ZDO</t>
  </si>
  <si>
    <t>ODO</t>
  </si>
  <si>
    <t>Ostatní mimo ZVS</t>
  </si>
  <si>
    <t>tis.voz. km</t>
  </si>
  <si>
    <t>tis.míst. km</t>
  </si>
  <si>
    <t>tis. osob. km</t>
  </si>
  <si>
    <t>Karlovarský</t>
  </si>
  <si>
    <t>Středočeský</t>
  </si>
  <si>
    <t>Ústecký</t>
  </si>
  <si>
    <t>Plzeňský</t>
  </si>
  <si>
    <t>Jihočeský</t>
  </si>
  <si>
    <t>Olomoucký</t>
  </si>
  <si>
    <t>Moravskoslezský</t>
  </si>
  <si>
    <t>Zlínský</t>
  </si>
  <si>
    <t>Jihomoravský</t>
  </si>
  <si>
    <t>Vysočina</t>
  </si>
  <si>
    <t>Pardubický</t>
  </si>
  <si>
    <t>Liberecký</t>
  </si>
  <si>
    <t>Královehradecký</t>
  </si>
  <si>
    <t>Praha</t>
  </si>
  <si>
    <t>Kč</t>
  </si>
  <si>
    <t>Součet ČR</t>
  </si>
  <si>
    <t>tis.vlak. km</t>
  </si>
  <si>
    <t>z toho dotace státu na regionální dopravu</t>
  </si>
  <si>
    <r>
      <t xml:space="preserve">Roční výkaz o dopravní obslužnosti území kraje - </t>
    </r>
    <r>
      <rPr>
        <b/>
        <sz val="14"/>
        <rFont val="Arial"/>
        <family val="2"/>
      </rPr>
      <t xml:space="preserve">veřejná linková doprava </t>
    </r>
  </si>
  <si>
    <r>
      <t>Roční výkaz o dopravní obslužnosti území kraje -</t>
    </r>
    <r>
      <rPr>
        <b/>
        <sz val="14"/>
        <rFont val="Arial"/>
        <family val="2"/>
      </rPr>
      <t xml:space="preserve"> veřejná drážní doprava </t>
    </r>
  </si>
  <si>
    <t>Rok 2011</t>
  </si>
  <si>
    <t xml:space="preserve">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</si>
  <si>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</si>
  <si>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</si>
  <si>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</si>
  <si>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</si>
  <si>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</t>
  </si>
  <si>
    <t xml:space="preserve">                           </t>
  </si>
  <si>
    <r>
      <t>Středočeský</t>
    </r>
    <r>
      <rPr>
        <b/>
        <i/>
        <vertAlign val="superscript"/>
        <sz val="10"/>
        <rFont val="Arial"/>
        <family val="2"/>
      </rPr>
      <t xml:space="preserve"> x)</t>
    </r>
  </si>
  <si>
    <r>
      <t xml:space="preserve">x) 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Středočeský kraj nemá ke dni zpracování tohoto výkazu uzavřeny dodatky smluv pro rok 2011 se všemi autobusovými dopravci a proto uvádí pouze předpokládané hodnoty.</t>
    </r>
  </si>
  <si>
    <t>xx)</t>
  </si>
  <si>
    <r>
      <t>xx)</t>
    </r>
    <r>
      <rPr>
        <sz val="10"/>
        <rFont val="Arial"/>
        <family val="0"/>
      </rPr>
      <t xml:space="preserve"> cenu nelze vyčíslit, protože kraj nemá uzavřeny všechny potřebné dodatky s dopravci</t>
    </r>
  </si>
  <si>
    <t>V Praze dne 24.5.2012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</si>
</sst>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vertAlign val="superscript"/>
      <sz val="10"/>
      <name val="Arial"/>
      <family val="2"/>
    </font>
    <font>
      <vertAlign val="superscript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darkDown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 style="medium"/>
    </border>
    <border>
      <left style="thick"/>
      <right style="double"/>
      <top>
        <color indexed="63"/>
      </top>
      <bottom style="thick"/>
    </border>
    <border>
      <left style="medium"/>
      <right style="thick"/>
      <top style="thick"/>
      <bottom style="thin"/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ck"/>
      <right style="double"/>
      <top style="thin"/>
      <bottom style="thin"/>
    </border>
    <border>
      <left style="medium"/>
      <right style="thick"/>
      <top style="medium"/>
      <bottom style="thick"/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 style="medium"/>
      <bottom style="thin"/>
    </border>
    <border>
      <left style="thick"/>
      <right style="double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2" borderId="9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2" fillId="0" borderId="14" xfId="0" applyFont="1" applyBorder="1" applyAlignment="1">
      <alignment/>
    </xf>
    <xf numFmtId="2" fontId="0" fillId="0" borderId="8" xfId="0" applyNumberForma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3" fontId="6" fillId="0" borderId="1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2" fillId="0" borderId="0" xfId="0" applyFont="1" applyAlignment="1">
      <alignment/>
    </xf>
    <xf numFmtId="0" fontId="3" fillId="0" borderId="18" xfId="0" applyFont="1" applyFill="1" applyBorder="1" applyAlignment="1">
      <alignment/>
    </xf>
    <xf numFmtId="0" fontId="0" fillId="0" borderId="0" xfId="0" applyFill="1" applyAlignment="1">
      <alignment/>
    </xf>
    <xf numFmtId="14" fontId="2" fillId="0" borderId="0" xfId="0" applyNumberFormat="1" applyFont="1" applyFill="1" applyAlignment="1">
      <alignment horizontal="left"/>
    </xf>
    <xf numFmtId="3" fontId="6" fillId="0" borderId="19" xfId="0" applyNumberFormat="1" applyFont="1" applyBorder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3" fontId="6" fillId="0" borderId="8" xfId="0" applyNumberFormat="1" applyFont="1" applyBorder="1" applyAlignment="1">
      <alignment horizontal="center"/>
    </xf>
    <xf numFmtId="0" fontId="9" fillId="0" borderId="20" xfId="0" applyFont="1" applyFill="1" applyBorder="1" applyAlignment="1">
      <alignment/>
    </xf>
    <xf numFmtId="2" fontId="10" fillId="0" borderId="23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28" xfId="0" applyFill="1" applyBorder="1" applyAlignment="1">
      <alignment/>
    </xf>
    <xf numFmtId="3" fontId="0" fillId="0" borderId="29" xfId="0" applyNumberFormat="1" applyFill="1" applyBorder="1" applyAlignment="1">
      <alignment horizontal="right"/>
    </xf>
    <xf numFmtId="3" fontId="0" fillId="0" borderId="23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right"/>
    </xf>
    <xf numFmtId="3" fontId="0" fillId="0" borderId="31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0" fontId="0" fillId="0" borderId="28" xfId="0" applyFill="1" applyBorder="1" applyAlignment="1">
      <alignment horizontal="center"/>
    </xf>
    <xf numFmtId="2" fontId="0" fillId="0" borderId="23" xfId="0" applyNumberFormat="1" applyFill="1" applyBorder="1" applyAlignment="1">
      <alignment horizontal="right"/>
    </xf>
    <xf numFmtId="3" fontId="0" fillId="0" borderId="34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2" fontId="0" fillId="0" borderId="34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8" xfId="0" applyNumberFormat="1" applyFill="1" applyBorder="1" applyAlignment="1">
      <alignment horizontal="right"/>
    </xf>
    <xf numFmtId="3" fontId="0" fillId="0" borderId="25" xfId="0" applyNumberFormat="1" applyFill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3" fontId="0" fillId="0" borderId="30" xfId="0" applyNumberFormat="1" applyFill="1" applyBorder="1" applyAlignment="1">
      <alignment horizontal="right"/>
    </xf>
    <xf numFmtId="3" fontId="0" fillId="0" borderId="32" xfId="0" applyNumberFormat="1" applyFill="1" applyBorder="1" applyAlignment="1">
      <alignment horizontal="right"/>
    </xf>
    <xf numFmtId="3" fontId="0" fillId="0" borderId="23" xfId="0" applyNumberFormat="1" applyFill="1" applyBorder="1" applyAlignment="1">
      <alignment horizontal="right"/>
    </xf>
    <xf numFmtId="3" fontId="0" fillId="0" borderId="36" xfId="0" applyNumberForma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L35"/>
  <sheetViews>
    <sheetView tabSelected="1" view="pageBreakPreview" zoomScale="110" zoomScaleNormal="110" zoomScaleSheetLayoutView="110" workbookViewId="0" topLeftCell="A1">
      <selection activeCell="E34" sqref="E34"/>
    </sheetView>
  </sheetViews>
  <sheetFormatPr defaultColWidth="9.140625" defaultRowHeight="12.75"/>
  <cols>
    <col min="1" max="1" width="16.00390625" style="0" customWidth="1"/>
    <col min="2" max="2" width="12.8515625" style="0" customWidth="1"/>
    <col min="3" max="3" width="14.7109375" style="0" customWidth="1"/>
    <col min="4" max="7" width="11.7109375" style="0" customWidth="1"/>
    <col min="8" max="8" width="3.7109375" style="0" customWidth="1"/>
    <col min="9" max="9" width="13.28125" style="0" customWidth="1"/>
    <col min="10" max="10" width="14.7109375" style="0" customWidth="1"/>
    <col min="11" max="11" width="3.7109375" style="0" customWidth="1"/>
    <col min="12" max="12" width="19.00390625" style="0" bestFit="1" customWidth="1"/>
    <col min="13" max="13" width="2.7109375" style="0" customWidth="1"/>
  </cols>
  <sheetData>
    <row r="2" spans="1:9" ht="18">
      <c r="A2" s="36" t="s">
        <v>33</v>
      </c>
      <c r="B2" s="37"/>
      <c r="C2" s="37"/>
      <c r="D2" s="37"/>
      <c r="E2" s="37"/>
      <c r="F2" s="37"/>
      <c r="G2" s="37"/>
      <c r="H2" s="37"/>
      <c r="I2" s="37"/>
    </row>
    <row r="3" ht="18">
      <c r="A3" s="12" t="s">
        <v>35</v>
      </c>
    </row>
    <row r="6" spans="1:12" ht="16.5" thickBot="1">
      <c r="A6" s="76" t="s">
        <v>9</v>
      </c>
      <c r="B6" s="77"/>
      <c r="C6" s="77"/>
      <c r="D6" s="77"/>
      <c r="E6" s="77"/>
      <c r="F6" s="77"/>
      <c r="G6" s="77"/>
      <c r="I6" s="78" t="s">
        <v>10</v>
      </c>
      <c r="J6" s="78"/>
      <c r="K6" s="1"/>
      <c r="L6" s="13" t="s">
        <v>11</v>
      </c>
    </row>
    <row r="7" spans="1:12" ht="40.5" customHeight="1" thickTop="1">
      <c r="A7" s="18" t="s">
        <v>5</v>
      </c>
      <c r="B7" s="8" t="s">
        <v>0</v>
      </c>
      <c r="C7" s="7" t="s">
        <v>1</v>
      </c>
      <c r="D7" s="4" t="s">
        <v>2</v>
      </c>
      <c r="E7" s="5"/>
      <c r="F7" s="6"/>
      <c r="G7" s="7" t="s">
        <v>6</v>
      </c>
      <c r="H7" s="14"/>
      <c r="I7" s="7" t="s">
        <v>0</v>
      </c>
      <c r="J7" s="8" t="s">
        <v>1</v>
      </c>
      <c r="K7" s="9"/>
      <c r="L7" s="22" t="s">
        <v>0</v>
      </c>
    </row>
    <row r="8" spans="1:12" ht="13.5" thickBot="1">
      <c r="A8" s="19"/>
      <c r="B8" s="17" t="s">
        <v>4</v>
      </c>
      <c r="C8" s="3" t="s">
        <v>3</v>
      </c>
      <c r="D8" s="2" t="s">
        <v>12</v>
      </c>
      <c r="E8" s="3" t="s">
        <v>13</v>
      </c>
      <c r="F8" s="2" t="s">
        <v>14</v>
      </c>
      <c r="G8" s="3" t="s">
        <v>29</v>
      </c>
      <c r="H8" s="15"/>
      <c r="I8" s="3" t="s">
        <v>8</v>
      </c>
      <c r="J8" s="2" t="s">
        <v>7</v>
      </c>
      <c r="K8" s="10"/>
      <c r="L8" s="23" t="s">
        <v>4</v>
      </c>
    </row>
    <row r="9" spans="1:12" s="30" customFormat="1" ht="13.5" customHeight="1">
      <c r="A9" s="39" t="s">
        <v>15</v>
      </c>
      <c r="B9" s="45">
        <v>6683.6</v>
      </c>
      <c r="C9" s="46">
        <v>131403.3</v>
      </c>
      <c r="D9" s="45">
        <v>6683.6</v>
      </c>
      <c r="E9" s="47"/>
      <c r="F9" s="46">
        <v>79016.8</v>
      </c>
      <c r="G9" s="48">
        <v>31.51</v>
      </c>
      <c r="H9" s="49"/>
      <c r="I9" s="50">
        <v>1189.1</v>
      </c>
      <c r="J9" s="46">
        <v>20714.4</v>
      </c>
      <c r="K9" s="51"/>
      <c r="L9" s="52">
        <v>3595.7</v>
      </c>
    </row>
    <row r="10" spans="1:12" s="30" customFormat="1" ht="13.5" customHeight="1">
      <c r="A10" s="29" t="s">
        <v>43</v>
      </c>
      <c r="B10" s="53">
        <v>47300</v>
      </c>
      <c r="C10" s="54">
        <v>541699</v>
      </c>
      <c r="D10" s="53">
        <v>47300</v>
      </c>
      <c r="E10" s="55"/>
      <c r="F10" s="56"/>
      <c r="G10" s="43" t="s">
        <v>45</v>
      </c>
      <c r="H10" s="49"/>
      <c r="I10" s="57"/>
      <c r="J10" s="56"/>
      <c r="K10" s="51"/>
      <c r="L10" s="58"/>
    </row>
    <row r="11" spans="1:12" s="30" customFormat="1" ht="13.5" customHeight="1">
      <c r="A11" s="29" t="s">
        <v>17</v>
      </c>
      <c r="B11" s="53">
        <v>19158</v>
      </c>
      <c r="C11" s="54">
        <v>437867</v>
      </c>
      <c r="D11" s="53">
        <v>19158</v>
      </c>
      <c r="E11" s="59">
        <v>1229669</v>
      </c>
      <c r="F11" s="54">
        <v>208924</v>
      </c>
      <c r="G11" s="60">
        <v>33.92</v>
      </c>
      <c r="H11" s="49"/>
      <c r="I11" s="61">
        <v>8060</v>
      </c>
      <c r="J11" s="54">
        <v>205227</v>
      </c>
      <c r="K11" s="51"/>
      <c r="L11" s="58">
        <v>1934</v>
      </c>
    </row>
    <row r="12" spans="1:12" s="30" customFormat="1" ht="13.5" customHeight="1">
      <c r="A12" s="29" t="s">
        <v>18</v>
      </c>
      <c r="B12" s="53">
        <v>14864</v>
      </c>
      <c r="C12" s="54">
        <v>359006</v>
      </c>
      <c r="D12" s="53">
        <v>14864</v>
      </c>
      <c r="E12" s="59"/>
      <c r="F12" s="54">
        <v>258436</v>
      </c>
      <c r="G12" s="60">
        <v>33.67</v>
      </c>
      <c r="H12" s="49"/>
      <c r="I12" s="61">
        <v>3</v>
      </c>
      <c r="J12" s="54">
        <v>82</v>
      </c>
      <c r="K12" s="51"/>
      <c r="L12" s="58">
        <v>482</v>
      </c>
    </row>
    <row r="13" spans="1:12" s="30" customFormat="1" ht="13.5" customHeight="1">
      <c r="A13" s="29" t="s">
        <v>19</v>
      </c>
      <c r="B13" s="53">
        <v>19120</v>
      </c>
      <c r="C13" s="54">
        <v>371072</v>
      </c>
      <c r="D13" s="53">
        <v>19120</v>
      </c>
      <c r="E13" s="55"/>
      <c r="F13" s="56"/>
      <c r="G13" s="60">
        <v>33.4</v>
      </c>
      <c r="H13" s="49"/>
      <c r="I13" s="61">
        <v>330</v>
      </c>
      <c r="J13" s="54">
        <v>11804</v>
      </c>
      <c r="K13" s="51"/>
      <c r="L13" s="58">
        <v>5623</v>
      </c>
    </row>
    <row r="14" spans="1:12" s="30" customFormat="1" ht="13.5" customHeight="1">
      <c r="A14" s="29" t="s">
        <v>20</v>
      </c>
      <c r="B14" s="53">
        <v>17450</v>
      </c>
      <c r="C14" s="54">
        <v>353546</v>
      </c>
      <c r="D14" s="53">
        <v>17450</v>
      </c>
      <c r="E14" s="55"/>
      <c r="F14" s="56"/>
      <c r="G14" s="60">
        <v>30</v>
      </c>
      <c r="H14" s="49"/>
      <c r="I14" s="57"/>
      <c r="J14" s="56"/>
      <c r="K14" s="62"/>
      <c r="L14" s="58"/>
    </row>
    <row r="15" spans="1:12" s="30" customFormat="1" ht="13.5" customHeight="1">
      <c r="A15" s="29" t="s">
        <v>21</v>
      </c>
      <c r="B15" s="53">
        <v>30571</v>
      </c>
      <c r="C15" s="54">
        <v>505681</v>
      </c>
      <c r="D15" s="53">
        <v>30637</v>
      </c>
      <c r="E15" s="59">
        <v>1786973</v>
      </c>
      <c r="F15" s="54">
        <v>473629</v>
      </c>
      <c r="G15" s="63">
        <v>32.12</v>
      </c>
      <c r="H15" s="49"/>
      <c r="I15" s="61">
        <v>4503</v>
      </c>
      <c r="J15" s="54">
        <v>85057</v>
      </c>
      <c r="K15" s="51"/>
      <c r="L15" s="58"/>
    </row>
    <row r="16" spans="1:12" s="30" customFormat="1" ht="13.5" customHeight="1">
      <c r="A16" s="29" t="s">
        <v>22</v>
      </c>
      <c r="B16" s="53">
        <v>22015</v>
      </c>
      <c r="C16" s="54">
        <v>296633</v>
      </c>
      <c r="D16" s="53">
        <v>22020</v>
      </c>
      <c r="E16" s="59">
        <v>1795416</v>
      </c>
      <c r="F16" s="54">
        <v>317176</v>
      </c>
      <c r="G16" s="60">
        <v>34.06</v>
      </c>
      <c r="H16" s="49"/>
      <c r="I16" s="61">
        <v>23</v>
      </c>
      <c r="J16" s="54">
        <v>495</v>
      </c>
      <c r="K16" s="51"/>
      <c r="L16" s="58">
        <v>1916</v>
      </c>
    </row>
    <row r="17" spans="1:12" s="30" customFormat="1" ht="13.5" customHeight="1">
      <c r="A17" s="29" t="s">
        <v>23</v>
      </c>
      <c r="B17" s="53">
        <v>41372</v>
      </c>
      <c r="C17" s="54">
        <v>532710</v>
      </c>
      <c r="D17" s="53">
        <v>41372</v>
      </c>
      <c r="E17" s="59"/>
      <c r="F17" s="54"/>
      <c r="G17" s="60">
        <v>27.02</v>
      </c>
      <c r="H17" s="49"/>
      <c r="I17" s="61">
        <v>14.5</v>
      </c>
      <c r="J17" s="54">
        <v>282.7</v>
      </c>
      <c r="K17" s="51"/>
      <c r="L17" s="58"/>
    </row>
    <row r="18" spans="1:12" s="30" customFormat="1" ht="13.5" customHeight="1">
      <c r="A18" s="29" t="s">
        <v>24</v>
      </c>
      <c r="B18" s="53">
        <v>15714</v>
      </c>
      <c r="C18" s="54">
        <v>260099</v>
      </c>
      <c r="D18" s="53">
        <v>15714</v>
      </c>
      <c r="E18" s="59"/>
      <c r="F18" s="54">
        <v>181034</v>
      </c>
      <c r="G18" s="60">
        <v>29.25</v>
      </c>
      <c r="H18" s="49"/>
      <c r="I18" s="61"/>
      <c r="J18" s="54"/>
      <c r="K18" s="51"/>
      <c r="L18" s="58"/>
    </row>
    <row r="19" spans="1:12" s="30" customFormat="1" ht="13.5" customHeight="1">
      <c r="A19" s="29" t="s">
        <v>25</v>
      </c>
      <c r="B19" s="53">
        <v>14400.172</v>
      </c>
      <c r="C19" s="54">
        <v>265018</v>
      </c>
      <c r="D19" s="53">
        <v>14400.172</v>
      </c>
      <c r="E19" s="59"/>
      <c r="F19" s="54"/>
      <c r="G19" s="60">
        <v>24.76</v>
      </c>
      <c r="H19" s="49"/>
      <c r="I19" s="61"/>
      <c r="J19" s="54"/>
      <c r="K19" s="51"/>
      <c r="L19" s="58"/>
    </row>
    <row r="20" spans="1:12" s="30" customFormat="1" ht="13.5" customHeight="1">
      <c r="A20" s="29" t="s">
        <v>26</v>
      </c>
      <c r="B20" s="53">
        <v>11950.196</v>
      </c>
      <c r="C20" s="54">
        <v>242576.792</v>
      </c>
      <c r="D20" s="53">
        <v>11950.196</v>
      </c>
      <c r="E20" s="59"/>
      <c r="F20" s="54"/>
      <c r="G20" s="60">
        <v>31.93</v>
      </c>
      <c r="H20" s="49"/>
      <c r="I20" s="61">
        <v>48.861</v>
      </c>
      <c r="J20" s="54"/>
      <c r="K20" s="51"/>
      <c r="L20" s="58">
        <v>3017.721</v>
      </c>
    </row>
    <row r="21" spans="1:12" s="30" customFormat="1" ht="13.5" customHeight="1">
      <c r="A21" s="29" t="s">
        <v>27</v>
      </c>
      <c r="B21" s="53">
        <v>17977</v>
      </c>
      <c r="C21" s="54">
        <v>265875</v>
      </c>
      <c r="D21" s="53">
        <v>17977</v>
      </c>
      <c r="E21" s="59"/>
      <c r="F21" s="54"/>
      <c r="G21" s="63">
        <v>24.5</v>
      </c>
      <c r="H21" s="49"/>
      <c r="I21" s="61">
        <v>114</v>
      </c>
      <c r="J21" s="54">
        <v>1902</v>
      </c>
      <c r="K21" s="51"/>
      <c r="L21" s="58"/>
    </row>
    <row r="22" spans="1:12" s="30" customFormat="1" ht="13.5" customHeight="1" thickBot="1">
      <c r="A22" s="40" t="s">
        <v>28</v>
      </c>
      <c r="B22" s="64">
        <v>5411.39</v>
      </c>
      <c r="C22" s="65">
        <v>149061.15</v>
      </c>
      <c r="D22" s="64">
        <v>5952.53</v>
      </c>
      <c r="E22" s="66">
        <v>520991.61</v>
      </c>
      <c r="F22" s="65"/>
      <c r="G22" s="67">
        <v>39.11</v>
      </c>
      <c r="H22" s="49"/>
      <c r="I22" s="68">
        <v>1526.29</v>
      </c>
      <c r="J22" s="65">
        <v>42042.89</v>
      </c>
      <c r="K22" s="51"/>
      <c r="L22" s="69"/>
    </row>
    <row r="23" spans="1:12" ht="27" customHeight="1" thickBot="1">
      <c r="A23" s="27" t="s">
        <v>30</v>
      </c>
      <c r="B23" s="24">
        <f>SUM(B9:B22)</f>
        <v>283986.358</v>
      </c>
      <c r="C23" s="25">
        <f>SUM(C9:C22)</f>
        <v>4712247.242000001</v>
      </c>
      <c r="D23" s="25">
        <f>SUM(D9:D22)</f>
        <v>284598.498</v>
      </c>
      <c r="E23" s="25">
        <f>SUM(E9:E22)</f>
        <v>5333049.61</v>
      </c>
      <c r="F23" s="25">
        <f>SUM(F9:F22)</f>
        <v>1518215.8</v>
      </c>
      <c r="G23" s="26"/>
      <c r="H23" s="16"/>
      <c r="I23" s="25">
        <f>SUM(I9:I22)</f>
        <v>15811.751</v>
      </c>
      <c r="J23" s="25">
        <f>SUM(J9:J22)</f>
        <v>367606.99000000005</v>
      </c>
      <c r="K23" s="11"/>
      <c r="L23" s="32">
        <f>SUM(L9:L22)</f>
        <v>16568.421000000002</v>
      </c>
    </row>
    <row r="24" ht="15" thickTop="1">
      <c r="A24" s="42" t="s">
        <v>44</v>
      </c>
    </row>
    <row r="25" ht="14.25">
      <c r="A25" s="44" t="s">
        <v>46</v>
      </c>
    </row>
    <row r="26" spans="1:3" ht="12.75">
      <c r="A26" s="28"/>
      <c r="B26" s="28"/>
      <c r="C26" s="28"/>
    </row>
    <row r="27" spans="1:3" ht="12.75">
      <c r="A27" s="28" t="s">
        <v>47</v>
      </c>
      <c r="B27" s="31"/>
      <c r="C27" s="28" t="s">
        <v>40</v>
      </c>
    </row>
    <row r="30" ht="12.75">
      <c r="B30" t="s">
        <v>36</v>
      </c>
    </row>
    <row r="31" ht="12.75">
      <c r="B31" t="s">
        <v>39</v>
      </c>
    </row>
    <row r="32" ht="12.75">
      <c r="E32" t="s">
        <v>38</v>
      </c>
    </row>
    <row r="35" ht="12.75">
      <c r="B35" t="s">
        <v>42</v>
      </c>
    </row>
  </sheetData>
  <mergeCells count="2">
    <mergeCell ref="A6:G6"/>
    <mergeCell ref="I6:J6"/>
  </mergeCells>
  <printOptions/>
  <pageMargins left="0" right="0" top="0.984251968503937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2:M37"/>
  <sheetViews>
    <sheetView view="pageBreakPreview" zoomScaleNormal="110" zoomScaleSheetLayoutView="100" workbookViewId="0" topLeftCell="A1">
      <selection activeCell="F40" sqref="F40"/>
    </sheetView>
  </sheetViews>
  <sheetFormatPr defaultColWidth="9.140625" defaultRowHeight="12.75"/>
  <cols>
    <col min="1" max="1" width="16.28125" style="0" customWidth="1"/>
    <col min="2" max="2" width="12.8515625" style="0" customWidth="1"/>
    <col min="3" max="3" width="13.00390625" style="0" customWidth="1"/>
    <col min="4" max="4" width="13.00390625" style="0" hidden="1" customWidth="1"/>
    <col min="5" max="8" width="11.7109375" style="0" customWidth="1"/>
    <col min="9" max="9" width="3.7109375" style="0" customWidth="1"/>
    <col min="10" max="10" width="13.28125" style="0" customWidth="1"/>
    <col min="11" max="11" width="14.7109375" style="0" customWidth="1"/>
    <col min="12" max="12" width="3.7109375" style="0" customWidth="1"/>
    <col min="13" max="13" width="18.8515625" style="0" bestFit="1" customWidth="1"/>
  </cols>
  <sheetData>
    <row r="2" ht="18">
      <c r="A2" s="36" t="s">
        <v>34</v>
      </c>
    </row>
    <row r="3" ht="18">
      <c r="A3" s="12" t="s">
        <v>35</v>
      </c>
    </row>
    <row r="4" ht="12.75" hidden="1"/>
    <row r="6" spans="1:13" ht="16.5" thickBot="1">
      <c r="A6" s="76" t="s">
        <v>9</v>
      </c>
      <c r="B6" s="77"/>
      <c r="C6" s="77"/>
      <c r="D6" s="77"/>
      <c r="E6" s="77"/>
      <c r="F6" s="77"/>
      <c r="G6" s="77"/>
      <c r="H6" s="77"/>
      <c r="J6" s="78" t="s">
        <v>10</v>
      </c>
      <c r="K6" s="79"/>
      <c r="L6" s="1"/>
      <c r="M6" s="13" t="s">
        <v>11</v>
      </c>
    </row>
    <row r="7" spans="1:13" ht="51.75" thickTop="1">
      <c r="A7" s="18" t="s">
        <v>5</v>
      </c>
      <c r="B7" s="8" t="s">
        <v>0</v>
      </c>
      <c r="C7" s="7" t="s">
        <v>1</v>
      </c>
      <c r="D7" s="33" t="s">
        <v>32</v>
      </c>
      <c r="E7" s="4" t="s">
        <v>2</v>
      </c>
      <c r="F7" s="5"/>
      <c r="G7" s="6"/>
      <c r="H7" s="7" t="s">
        <v>6</v>
      </c>
      <c r="I7" s="14"/>
      <c r="J7" s="7" t="s">
        <v>0</v>
      </c>
      <c r="K7" s="8" t="s">
        <v>1</v>
      </c>
      <c r="L7" s="9"/>
      <c r="M7" s="22" t="s">
        <v>0</v>
      </c>
    </row>
    <row r="8" spans="1:13" ht="13.5" thickBot="1">
      <c r="A8" s="19"/>
      <c r="B8" s="17" t="s">
        <v>4</v>
      </c>
      <c r="C8" s="3" t="s">
        <v>3</v>
      </c>
      <c r="D8" s="3" t="s">
        <v>3</v>
      </c>
      <c r="E8" s="2" t="s">
        <v>31</v>
      </c>
      <c r="F8" s="3" t="s">
        <v>13</v>
      </c>
      <c r="G8" s="2" t="s">
        <v>14</v>
      </c>
      <c r="H8" s="3" t="s">
        <v>29</v>
      </c>
      <c r="I8" s="15"/>
      <c r="J8" s="3" t="s">
        <v>8</v>
      </c>
      <c r="K8" s="2" t="s">
        <v>7</v>
      </c>
      <c r="L8" s="10"/>
      <c r="M8" s="23" t="s">
        <v>4</v>
      </c>
    </row>
    <row r="9" spans="1:13" s="30" customFormat="1" ht="13.5" customHeight="1">
      <c r="A9" s="39" t="s">
        <v>15</v>
      </c>
      <c r="B9" s="45">
        <v>2657</v>
      </c>
      <c r="C9" s="46">
        <v>267931</v>
      </c>
      <c r="D9" s="70"/>
      <c r="E9" s="46">
        <v>2632</v>
      </c>
      <c r="F9" s="47">
        <v>312306</v>
      </c>
      <c r="G9" s="46">
        <v>103731</v>
      </c>
      <c r="H9" s="48">
        <v>77.19</v>
      </c>
      <c r="I9" s="49"/>
      <c r="J9" s="50"/>
      <c r="K9" s="46"/>
      <c r="L9" s="51"/>
      <c r="M9" s="52">
        <v>206</v>
      </c>
    </row>
    <row r="10" spans="1:13" s="30" customFormat="1" ht="13.5" customHeight="1">
      <c r="A10" s="29" t="s">
        <v>16</v>
      </c>
      <c r="B10" s="53">
        <v>14133.7</v>
      </c>
      <c r="C10" s="54">
        <v>1419349</v>
      </c>
      <c r="D10" s="71"/>
      <c r="E10" s="54">
        <v>14133.7</v>
      </c>
      <c r="F10" s="59">
        <v>654106</v>
      </c>
      <c r="G10" s="72"/>
      <c r="H10" s="60">
        <v>100</v>
      </c>
      <c r="I10" s="49"/>
      <c r="J10" s="73"/>
      <c r="K10" s="72"/>
      <c r="L10" s="51"/>
      <c r="M10" s="58"/>
    </row>
    <row r="11" spans="1:13" s="30" customFormat="1" ht="13.5" customHeight="1">
      <c r="A11" s="29" t="s">
        <v>17</v>
      </c>
      <c r="B11" s="53">
        <v>7188</v>
      </c>
      <c r="C11" s="54">
        <v>710849</v>
      </c>
      <c r="D11" s="56"/>
      <c r="E11" s="54">
        <v>7188</v>
      </c>
      <c r="F11" s="59">
        <v>1100347</v>
      </c>
      <c r="G11" s="54">
        <v>158139</v>
      </c>
      <c r="H11" s="60">
        <v>98.84</v>
      </c>
      <c r="I11" s="49"/>
      <c r="J11" s="61">
        <v>7398</v>
      </c>
      <c r="K11" s="54">
        <v>224921</v>
      </c>
      <c r="L11" s="51"/>
      <c r="M11" s="58"/>
    </row>
    <row r="12" spans="1:13" s="30" customFormat="1" ht="13.5" customHeight="1">
      <c r="A12" s="29" t="s">
        <v>18</v>
      </c>
      <c r="B12" s="53">
        <v>5650</v>
      </c>
      <c r="C12" s="54">
        <v>529854</v>
      </c>
      <c r="D12" s="71"/>
      <c r="E12" s="54">
        <v>5650</v>
      </c>
      <c r="F12" s="59">
        <v>1020112</v>
      </c>
      <c r="G12" s="54"/>
      <c r="H12" s="60">
        <v>94.98</v>
      </c>
      <c r="I12" s="49"/>
      <c r="J12" s="61"/>
      <c r="K12" s="54"/>
      <c r="L12" s="51"/>
      <c r="M12" s="58"/>
    </row>
    <row r="13" spans="1:13" s="30" customFormat="1" ht="13.5" customHeight="1">
      <c r="A13" s="29" t="s">
        <v>19</v>
      </c>
      <c r="B13" s="53">
        <v>5429</v>
      </c>
      <c r="C13" s="54">
        <v>523295</v>
      </c>
      <c r="D13" s="56"/>
      <c r="E13" s="72">
        <v>5404</v>
      </c>
      <c r="F13" s="59">
        <v>616912</v>
      </c>
      <c r="G13" s="72"/>
      <c r="H13" s="60">
        <v>96.39</v>
      </c>
      <c r="I13" s="49"/>
      <c r="J13" s="61">
        <v>12</v>
      </c>
      <c r="K13" s="54">
        <v>577</v>
      </c>
      <c r="L13" s="51"/>
      <c r="M13" s="58">
        <v>10</v>
      </c>
    </row>
    <row r="14" spans="1:13" s="30" customFormat="1" ht="13.5" customHeight="1">
      <c r="A14" s="29" t="s">
        <v>20</v>
      </c>
      <c r="B14" s="53">
        <v>5900</v>
      </c>
      <c r="C14" s="54">
        <v>579824</v>
      </c>
      <c r="D14" s="71"/>
      <c r="E14" s="54">
        <v>5900</v>
      </c>
      <c r="F14" s="59">
        <v>1100000</v>
      </c>
      <c r="G14" s="72"/>
      <c r="H14" s="60">
        <v>103</v>
      </c>
      <c r="I14" s="49"/>
      <c r="J14" s="73"/>
      <c r="K14" s="72"/>
      <c r="L14" s="51"/>
      <c r="M14" s="58"/>
    </row>
    <row r="15" spans="1:13" s="30" customFormat="1" ht="13.5" customHeight="1">
      <c r="A15" s="29" t="s">
        <v>21</v>
      </c>
      <c r="B15" s="53">
        <v>7167</v>
      </c>
      <c r="C15" s="54">
        <v>822417</v>
      </c>
      <c r="D15" s="55"/>
      <c r="E15" s="54">
        <v>7167</v>
      </c>
      <c r="F15" s="59">
        <v>1470273</v>
      </c>
      <c r="G15" s="54">
        <v>327737</v>
      </c>
      <c r="H15" s="63">
        <v>85.61</v>
      </c>
      <c r="I15" s="49"/>
      <c r="J15" s="61">
        <v>91</v>
      </c>
      <c r="K15" s="54">
        <v>8622</v>
      </c>
      <c r="L15" s="51"/>
      <c r="M15" s="58"/>
    </row>
    <row r="16" spans="1:13" s="30" customFormat="1" ht="13.5" customHeight="1">
      <c r="A16" s="29" t="s">
        <v>22</v>
      </c>
      <c r="B16" s="53">
        <v>4584</v>
      </c>
      <c r="C16" s="54">
        <v>342820</v>
      </c>
      <c r="D16" s="55"/>
      <c r="E16" s="54">
        <v>3575</v>
      </c>
      <c r="F16" s="59">
        <v>703699</v>
      </c>
      <c r="G16" s="54">
        <v>186465</v>
      </c>
      <c r="H16" s="60">
        <v>132.37</v>
      </c>
      <c r="I16" s="49"/>
      <c r="J16" s="61"/>
      <c r="K16" s="54"/>
      <c r="L16" s="51"/>
      <c r="M16" s="58"/>
    </row>
    <row r="17" spans="1:13" s="30" customFormat="1" ht="13.5" customHeight="1">
      <c r="A17" s="29" t="s">
        <v>23</v>
      </c>
      <c r="B17" s="53">
        <v>8949</v>
      </c>
      <c r="C17" s="54">
        <v>843125</v>
      </c>
      <c r="D17" s="55"/>
      <c r="E17" s="54">
        <v>8949</v>
      </c>
      <c r="F17" s="59">
        <v>2180870</v>
      </c>
      <c r="G17" s="54">
        <v>481294</v>
      </c>
      <c r="H17" s="60">
        <v>140.385</v>
      </c>
      <c r="I17" s="49"/>
      <c r="J17" s="61"/>
      <c r="K17" s="54"/>
      <c r="L17" s="51"/>
      <c r="M17" s="58">
        <v>33</v>
      </c>
    </row>
    <row r="18" spans="1:13" s="30" customFormat="1" ht="13.5" customHeight="1">
      <c r="A18" s="29" t="s">
        <v>24</v>
      </c>
      <c r="B18" s="53">
        <v>4093</v>
      </c>
      <c r="C18" s="54">
        <v>385304</v>
      </c>
      <c r="D18" s="55"/>
      <c r="E18" s="54">
        <v>4093</v>
      </c>
      <c r="F18" s="59">
        <v>556969</v>
      </c>
      <c r="G18" s="54"/>
      <c r="H18" s="60">
        <v>61.33</v>
      </c>
      <c r="I18" s="49"/>
      <c r="J18" s="61"/>
      <c r="K18" s="54"/>
      <c r="L18" s="51"/>
      <c r="M18" s="58"/>
    </row>
    <row r="19" spans="1:13" s="30" customFormat="1" ht="13.5" customHeight="1">
      <c r="A19" s="29" t="s">
        <v>25</v>
      </c>
      <c r="B19" s="53">
        <v>4782</v>
      </c>
      <c r="C19" s="54">
        <v>440176</v>
      </c>
      <c r="D19" s="55"/>
      <c r="E19" s="54">
        <v>4782</v>
      </c>
      <c r="F19" s="59"/>
      <c r="G19" s="54"/>
      <c r="H19" s="60">
        <v>92.04</v>
      </c>
      <c r="I19" s="49"/>
      <c r="J19" s="61"/>
      <c r="K19" s="54"/>
      <c r="L19" s="51"/>
      <c r="M19" s="58"/>
    </row>
    <row r="20" spans="1:13" s="30" customFormat="1" ht="13.5" customHeight="1">
      <c r="A20" s="29" t="s">
        <v>26</v>
      </c>
      <c r="B20" s="53">
        <v>4233.499</v>
      </c>
      <c r="C20" s="54">
        <v>347325.315</v>
      </c>
      <c r="D20" s="55"/>
      <c r="E20" s="54">
        <v>4233.499</v>
      </c>
      <c r="F20" s="59"/>
      <c r="G20" s="54"/>
      <c r="H20" s="60">
        <v>83.45</v>
      </c>
      <c r="I20" s="49"/>
      <c r="J20" s="61"/>
      <c r="K20" s="54"/>
      <c r="L20" s="51"/>
      <c r="M20" s="58"/>
    </row>
    <row r="21" spans="1:13" s="30" customFormat="1" ht="13.5" customHeight="1">
      <c r="A21" s="29" t="s">
        <v>27</v>
      </c>
      <c r="B21" s="74">
        <f>5393+111</f>
        <v>5504</v>
      </c>
      <c r="C21" s="54">
        <v>609557</v>
      </c>
      <c r="D21" s="55"/>
      <c r="E21" s="54">
        <f>5393+111</f>
        <v>5504</v>
      </c>
      <c r="F21" s="55"/>
      <c r="G21" s="54"/>
      <c r="H21" s="60">
        <v>97.11</v>
      </c>
      <c r="I21" s="49"/>
      <c r="J21" s="61"/>
      <c r="K21" s="54"/>
      <c r="L21" s="51"/>
      <c r="M21" s="58"/>
    </row>
    <row r="22" spans="1:13" s="30" customFormat="1" ht="13.5" customHeight="1" thickBot="1">
      <c r="A22" s="40" t="s">
        <v>28</v>
      </c>
      <c r="B22" s="64">
        <v>4429.98</v>
      </c>
      <c r="C22" s="65">
        <v>616239.64</v>
      </c>
      <c r="D22" s="75"/>
      <c r="E22" s="65">
        <v>4429.98</v>
      </c>
      <c r="F22" s="66">
        <v>1130451.96</v>
      </c>
      <c r="G22" s="65"/>
      <c r="H22" s="67">
        <v>139.11</v>
      </c>
      <c r="I22" s="49"/>
      <c r="J22" s="68"/>
      <c r="K22" s="65"/>
      <c r="L22" s="51"/>
      <c r="M22" s="69"/>
    </row>
    <row r="23" spans="1:13" ht="27" customHeight="1" thickBot="1">
      <c r="A23" s="20" t="s">
        <v>30</v>
      </c>
      <c r="B23" s="25">
        <f aca="true" t="shared" si="0" ref="B23:G23">SUM(B9:B22)</f>
        <v>84700.17899999999</v>
      </c>
      <c r="C23" s="25">
        <f t="shared" si="0"/>
        <v>8438065.955</v>
      </c>
      <c r="D23" s="41">
        <f>SUM(D9:D22)</f>
        <v>0</v>
      </c>
      <c r="E23" s="25">
        <f t="shared" si="0"/>
        <v>83641.17899999999</v>
      </c>
      <c r="F23" s="25">
        <f t="shared" si="0"/>
        <v>10846045.96</v>
      </c>
      <c r="G23" s="25">
        <f t="shared" si="0"/>
        <v>1257366</v>
      </c>
      <c r="H23" s="21"/>
      <c r="I23" s="16"/>
      <c r="J23" s="25">
        <f>SUM(J9:J22)</f>
        <v>7501</v>
      </c>
      <c r="K23" s="25">
        <f>SUM(K9:K22)</f>
        <v>234120</v>
      </c>
      <c r="L23" s="11"/>
      <c r="M23" s="25">
        <f>SUM(M9:M22)</f>
        <v>249</v>
      </c>
    </row>
    <row r="24" ht="13.5" thickTop="1">
      <c r="A24" s="38"/>
    </row>
    <row r="25" ht="12.75">
      <c r="A25" s="38"/>
    </row>
    <row r="26" ht="12.75">
      <c r="A26" s="35"/>
    </row>
    <row r="27" spans="1:4" ht="12.75">
      <c r="A27" s="28"/>
      <c r="B27" s="28"/>
      <c r="C27" s="28"/>
      <c r="D27" s="28"/>
    </row>
    <row r="28" spans="1:4" ht="12.75">
      <c r="A28" s="28" t="s">
        <v>47</v>
      </c>
      <c r="B28" s="31"/>
      <c r="C28" s="28"/>
      <c r="D28" s="28"/>
    </row>
    <row r="31" ht="12.75">
      <c r="F31" t="s">
        <v>41</v>
      </c>
    </row>
    <row r="32" ht="12.75">
      <c r="B32" t="s">
        <v>36</v>
      </c>
    </row>
    <row r="34" ht="12.75">
      <c r="F34" t="s">
        <v>37</v>
      </c>
    </row>
    <row r="37" ht="12.75">
      <c r="G37" s="34"/>
    </row>
  </sheetData>
  <mergeCells count="2">
    <mergeCell ref="J6:K6"/>
    <mergeCell ref="A6:H6"/>
  </mergeCells>
  <printOptions/>
  <pageMargins left="0" right="0" top="0.984251968503937" bottom="0.984251968503937" header="0.5118110236220472" footer="0.5118110236220472"/>
  <pageSetup horizontalDpi="600" verticalDpi="600" orientation="landscape" paperSize="9" scale="94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Pithartová Ivana;410;225131389</dc:creator>
  <cp:keywords/>
  <dc:description/>
  <cp:lastModifiedBy>Diviš Karel, Ing.;410;225131518</cp:lastModifiedBy>
  <cp:lastPrinted>2011-05-24T12:56:13Z</cp:lastPrinted>
  <dcterms:created xsi:type="dcterms:W3CDTF">2008-05-07T08:40:41Z</dcterms:created>
  <dcterms:modified xsi:type="dcterms:W3CDTF">2012-06-06T08:20:32Z</dcterms:modified>
  <cp:category/>
  <cp:version/>
  <cp:contentType/>
  <cp:contentStatus/>
</cp:coreProperties>
</file>