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"09 / 2014"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<sst xmlns="http://schemas.openxmlformats.org/spreadsheetml/2006/main" count="128" uniqueCount="98">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</sst>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7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3" borderId="8" applyNumberFormat="0" applyAlignment="0" applyProtection="0"/>
    <xf numFmtId="0" fontId="15" fillId="9" borderId="8" applyNumberFormat="0" applyAlignment="0" applyProtection="0"/>
    <xf numFmtId="0" fontId="14" fillId="9" borderId="9" applyNumberFormat="0" applyAlignment="0" applyProtection="0"/>
    <xf numFmtId="0" fontId="1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7" ht="30" customHeight="1">
      <c r="C3" s="34" t="str">
        <f>"První registrace nových vozidel v ČR za období "&amp;OBDOBI</f>
        <v>První registrace nových vozidel v ČR za období 09 / 2014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15775</v>
      </c>
      <c r="F5" s="24">
        <f t="shared" si="0"/>
        <v>141470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40</v>
      </c>
      <c r="F6" s="25">
        <f t="shared" si="0"/>
        <v>596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>
        <f t="shared" si="0"/>
        <v>1037</v>
      </c>
      <c r="F7" s="25">
        <f t="shared" si="0"/>
        <v>9185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>
        <f t="shared" si="0"/>
        <v>917</v>
      </c>
      <c r="F8" s="25">
        <f t="shared" si="0"/>
        <v>6540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>
        <f t="shared" si="0"/>
        <v>1019</v>
      </c>
      <c r="F9" s="25">
        <f t="shared" si="0"/>
        <v>14473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>
        <f t="shared" si="0"/>
        <v>2880</v>
      </c>
      <c r="F10" s="25">
        <f t="shared" si="0"/>
        <v>23532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>
        <f t="shared" si="0"/>
        <v>231</v>
      </c>
      <c r="F11" s="25">
        <f t="shared" si="0"/>
        <v>1977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>
        <f t="shared" si="0"/>
        <v>188</v>
      </c>
      <c r="F12" s="28">
        <f t="shared" si="0"/>
        <v>1435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>
        <f t="shared" si="0"/>
        <v>5</v>
      </c>
      <c r="F13" s="29">
        <f t="shared" si="0"/>
        <v>12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22092</v>
      </c>
      <c r="F14" s="30">
        <f>SUM(F5:F13)</f>
        <v>199220</v>
      </c>
      <c r="G14" s="17"/>
      <c r="H14" s="20"/>
    </row>
    <row r="16" ht="23.25">
      <c r="E16" s="33"/>
    </row>
  </sheetData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09 / 2014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10660</v>
      </c>
      <c r="F5" s="24">
        <f t="shared" si="0"/>
        <v>90956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16</v>
      </c>
      <c r="F6" s="25">
        <f t="shared" si="0"/>
        <v>162</v>
      </c>
    </row>
    <row r="7" spans="1:6" ht="60" customHeight="1">
      <c r="A7" s="2" t="s">
        <v>81</v>
      </c>
      <c r="C7" s="12" t="s">
        <v>42</v>
      </c>
      <c r="D7" s="23"/>
      <c r="E7" s="13">
        <f t="shared" si="0"/>
        <v>631</v>
      </c>
      <c r="F7" s="25">
        <f t="shared" si="0"/>
        <v>5061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277</v>
      </c>
      <c r="F8" s="25">
        <f t="shared" si="0"/>
        <v>2218</v>
      </c>
    </row>
    <row r="9" spans="1:6" ht="60" customHeight="1">
      <c r="A9" s="2" t="s">
        <v>67</v>
      </c>
      <c r="C9" s="12" t="s">
        <v>25</v>
      </c>
      <c r="D9" s="23"/>
      <c r="E9" s="13">
        <f t="shared" si="0"/>
        <v>766</v>
      </c>
      <c r="F9" s="25">
        <f t="shared" si="0"/>
        <v>10366</v>
      </c>
    </row>
    <row r="10" spans="1:6" ht="60" customHeight="1">
      <c r="A10" s="2" t="s">
        <v>4</v>
      </c>
      <c r="C10" s="12" t="s">
        <v>86</v>
      </c>
      <c r="D10" s="23"/>
      <c r="E10" s="13">
        <f t="shared" si="0"/>
        <v>264</v>
      </c>
      <c r="F10" s="25">
        <f t="shared" si="0"/>
        <v>2559</v>
      </c>
    </row>
    <row r="11" spans="1:6" ht="60" customHeight="1">
      <c r="A11" s="2" t="s">
        <v>94</v>
      </c>
      <c r="C11" s="12" t="s">
        <v>88</v>
      </c>
      <c r="D11" s="23"/>
      <c r="E11" s="13">
        <f t="shared" si="0"/>
        <v>51</v>
      </c>
      <c r="F11" s="25">
        <f t="shared" si="0"/>
        <v>528</v>
      </c>
    </row>
    <row r="12" spans="1:6" ht="60" customHeight="1">
      <c r="A12" s="2" t="s">
        <v>13</v>
      </c>
      <c r="C12" s="26" t="s">
        <v>64</v>
      </c>
      <c r="D12" s="23"/>
      <c r="E12" s="27">
        <f t="shared" si="0"/>
        <v>45</v>
      </c>
      <c r="F12" s="28">
        <f t="shared" si="0"/>
        <v>348</v>
      </c>
    </row>
    <row r="13" spans="1:6" ht="60" customHeight="1">
      <c r="A13" s="2" t="s">
        <v>12</v>
      </c>
      <c r="C13" s="14" t="s">
        <v>87</v>
      </c>
      <c r="D13" s="23"/>
      <c r="E13" s="15">
        <f t="shared" si="0"/>
        <v>4</v>
      </c>
      <c r="F13" s="29">
        <f t="shared" si="0"/>
        <v>14</v>
      </c>
    </row>
    <row r="14" spans="3:6" ht="60" customHeight="1">
      <c r="C14" s="18" t="s">
        <v>16</v>
      </c>
      <c r="D14" s="23"/>
      <c r="E14" s="15">
        <f>SUM(E5:E13)</f>
        <v>12714</v>
      </c>
      <c r="F14" s="29">
        <f>SUM(F5:F13)</f>
        <v>112212</v>
      </c>
    </row>
  </sheetData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09 / 2014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13929</v>
      </c>
      <c r="F5" s="24">
        <f t="shared" si="0"/>
        <v>121376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93</v>
      </c>
      <c r="F6" s="25">
        <f t="shared" si="0"/>
        <v>901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814</v>
      </c>
      <c r="F7" s="25">
        <f t="shared" si="0"/>
        <v>7546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832</v>
      </c>
      <c r="F8" s="25">
        <f t="shared" si="0"/>
        <v>7497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329</v>
      </c>
      <c r="F9" s="25">
        <f t="shared" si="0"/>
        <v>3107</v>
      </c>
    </row>
    <row r="10" spans="1:6" ht="60" customHeight="1">
      <c r="A10" s="2" t="s">
        <v>8</v>
      </c>
      <c r="C10" s="12" t="s">
        <v>86</v>
      </c>
      <c r="D10" s="23"/>
      <c r="E10" s="13">
        <f t="shared" si="0"/>
        <v>718</v>
      </c>
      <c r="F10" s="25">
        <f t="shared" si="0"/>
        <v>6713</v>
      </c>
    </row>
    <row r="11" spans="1:6" ht="60" customHeight="1">
      <c r="A11" s="2" t="s">
        <v>77</v>
      </c>
      <c r="C11" s="12" t="s">
        <v>88</v>
      </c>
      <c r="D11" s="23"/>
      <c r="E11" s="13">
        <f t="shared" si="0"/>
        <v>24</v>
      </c>
      <c r="F11" s="25">
        <f t="shared" si="0"/>
        <v>241</v>
      </c>
    </row>
    <row r="12" spans="1:6" ht="60" customHeight="1">
      <c r="A12" s="2" t="s">
        <v>90</v>
      </c>
      <c r="C12" s="26" t="s">
        <v>64</v>
      </c>
      <c r="D12" s="23"/>
      <c r="E12" s="13">
        <f t="shared" si="0"/>
        <v>54</v>
      </c>
      <c r="F12" s="25">
        <f t="shared" si="0"/>
        <v>498</v>
      </c>
    </row>
    <row r="13" spans="1:6" ht="60" customHeight="1">
      <c r="A13" s="2" t="s">
        <v>85</v>
      </c>
      <c r="C13" s="14" t="s">
        <v>87</v>
      </c>
      <c r="D13" s="23"/>
      <c r="E13" s="15">
        <f t="shared" si="0"/>
        <v>66</v>
      </c>
      <c r="F13" s="29">
        <f t="shared" si="0"/>
        <v>844</v>
      </c>
    </row>
    <row r="14" spans="3:6" ht="60" customHeight="1">
      <c r="C14" s="18" t="s">
        <v>16</v>
      </c>
      <c r="D14" s="23"/>
      <c r="E14" s="15">
        <f>SUM(E5:E13)</f>
        <v>16859</v>
      </c>
      <c r="F14" s="29">
        <f>SUM(F5:F13)</f>
        <v>148723</v>
      </c>
    </row>
  </sheetData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G26" sqref="G26"/>
    </sheetView>
  </sheetViews>
  <sheetFormatPr defaultColWidth="9.140625" defaultRowHeight="15"/>
  <cols>
    <col min="1" max="2" width="13.00390625" style="0" customWidth="1"/>
  </cols>
  <sheetData>
    <row r="1" spans="1:2" ht="15">
      <c r="A1">
        <v>54</v>
      </c>
      <c r="B1">
        <f>+IF(RADEK_POCET&lt;1,1,RADEK_POCET)+2</f>
        <v>56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40</v>
      </c>
    </row>
    <row r="4" spans="1:2" ht="15">
      <c r="A4" t="s">
        <v>9</v>
      </c>
      <c r="B4">
        <v>1019</v>
      </c>
    </row>
    <row r="5" spans="1:2" ht="15">
      <c r="A5" t="s">
        <v>22</v>
      </c>
      <c r="B5">
        <v>1037</v>
      </c>
    </row>
    <row r="6" spans="1:2" ht="15">
      <c r="A6" t="s">
        <v>70</v>
      </c>
      <c r="B6">
        <v>917</v>
      </c>
    </row>
    <row r="7" spans="1:2" ht="15">
      <c r="A7" t="s">
        <v>60</v>
      </c>
      <c r="B7">
        <v>2880</v>
      </c>
    </row>
    <row r="8" spans="1:2" ht="15">
      <c r="A8" t="s">
        <v>91</v>
      </c>
      <c r="B8">
        <v>15775</v>
      </c>
    </row>
    <row r="9" spans="1:2" ht="15">
      <c r="A9" t="s">
        <v>74</v>
      </c>
      <c r="B9">
        <v>188</v>
      </c>
    </row>
    <row r="10" spans="1:2" ht="15">
      <c r="A10" t="s">
        <v>46</v>
      </c>
      <c r="B10">
        <v>231</v>
      </c>
    </row>
    <row r="11" spans="1:2" ht="15">
      <c r="A11" t="s">
        <v>59</v>
      </c>
      <c r="B11">
        <v>5</v>
      </c>
    </row>
    <row r="12" spans="1:2" ht="15">
      <c r="A12" t="s">
        <v>66</v>
      </c>
      <c r="B12">
        <v>16</v>
      </c>
    </row>
    <row r="13" spans="1:2" ht="15">
      <c r="A13" t="s">
        <v>50</v>
      </c>
      <c r="B13">
        <v>766</v>
      </c>
    </row>
    <row r="14" spans="1:2" ht="15">
      <c r="A14" t="s">
        <v>15</v>
      </c>
      <c r="B14">
        <v>631</v>
      </c>
    </row>
    <row r="15" spans="1:2" ht="15">
      <c r="A15" t="s">
        <v>40</v>
      </c>
      <c r="B15">
        <v>277</v>
      </c>
    </row>
    <row r="16" spans="1:2" ht="15">
      <c r="A16" t="s">
        <v>76</v>
      </c>
      <c r="B16">
        <v>264</v>
      </c>
    </row>
    <row r="17" spans="1:2" ht="15">
      <c r="A17" t="s">
        <v>11</v>
      </c>
      <c r="B17">
        <v>10660</v>
      </c>
    </row>
    <row r="18" spans="1:2" ht="15">
      <c r="A18" t="s">
        <v>82</v>
      </c>
      <c r="B18">
        <v>45</v>
      </c>
    </row>
    <row r="19" spans="1:2" ht="15">
      <c r="A19" t="s">
        <v>7</v>
      </c>
      <c r="B19">
        <v>51</v>
      </c>
    </row>
    <row r="20" spans="1:2" ht="15">
      <c r="A20" t="s">
        <v>97</v>
      </c>
      <c r="B20">
        <v>4</v>
      </c>
    </row>
    <row r="21" spans="1:2" ht="15">
      <c r="A21" t="s">
        <v>45</v>
      </c>
      <c r="B21">
        <v>93</v>
      </c>
    </row>
    <row r="22" spans="1:2" ht="15">
      <c r="A22" t="s">
        <v>27</v>
      </c>
      <c r="B22">
        <v>329</v>
      </c>
    </row>
    <row r="23" spans="1:2" ht="15">
      <c r="A23" t="s">
        <v>92</v>
      </c>
      <c r="B23">
        <v>814</v>
      </c>
    </row>
    <row r="24" spans="1:2" ht="15">
      <c r="A24" t="s">
        <v>17</v>
      </c>
      <c r="B24">
        <v>832</v>
      </c>
    </row>
    <row r="25" spans="1:2" ht="15">
      <c r="A25" t="s">
        <v>95</v>
      </c>
      <c r="B25">
        <v>718</v>
      </c>
    </row>
    <row r="26" spans="1:2" ht="15">
      <c r="A26" t="s">
        <v>52</v>
      </c>
      <c r="B26">
        <v>13929</v>
      </c>
    </row>
    <row r="27" spans="1:2" ht="15">
      <c r="A27" t="s">
        <v>2</v>
      </c>
      <c r="B27">
        <v>54</v>
      </c>
    </row>
    <row r="28" spans="1:2" ht="15">
      <c r="A28" t="s">
        <v>5</v>
      </c>
      <c r="B28">
        <v>24</v>
      </c>
    </row>
    <row r="29" spans="1:2" ht="15">
      <c r="A29" t="s">
        <v>24</v>
      </c>
      <c r="B29">
        <v>66</v>
      </c>
    </row>
    <row r="30" spans="1:2" ht="15">
      <c r="A30" t="s">
        <v>19</v>
      </c>
      <c r="B30">
        <v>596</v>
      </c>
    </row>
    <row r="31" spans="1:2" ht="15">
      <c r="A31" t="s">
        <v>41</v>
      </c>
      <c r="B31">
        <v>14473</v>
      </c>
    </row>
    <row r="32" spans="1:2" ht="15">
      <c r="A32" t="s">
        <v>72</v>
      </c>
      <c r="B32">
        <v>9185</v>
      </c>
    </row>
    <row r="33" spans="1:2" ht="15">
      <c r="A33" t="s">
        <v>57</v>
      </c>
      <c r="B33">
        <v>6540</v>
      </c>
    </row>
    <row r="34" spans="1:2" ht="15">
      <c r="A34" t="s">
        <v>78</v>
      </c>
      <c r="B34">
        <v>23532</v>
      </c>
    </row>
    <row r="35" spans="1:2" ht="15">
      <c r="A35" t="s">
        <v>79</v>
      </c>
      <c r="B35">
        <v>141470</v>
      </c>
    </row>
    <row r="36" spans="1:2" ht="15">
      <c r="A36" t="s">
        <v>33</v>
      </c>
      <c r="B36">
        <v>1435</v>
      </c>
    </row>
    <row r="37" spans="1:2" ht="15">
      <c r="A37" t="s">
        <v>23</v>
      </c>
      <c r="B37">
        <v>1977</v>
      </c>
    </row>
    <row r="38" spans="1:2" ht="15">
      <c r="A38" t="s">
        <v>80</v>
      </c>
      <c r="B38">
        <v>12</v>
      </c>
    </row>
    <row r="39" spans="1:2" ht="15">
      <c r="A39" t="s">
        <v>14</v>
      </c>
      <c r="B39">
        <v>162</v>
      </c>
    </row>
    <row r="40" spans="1:2" ht="15">
      <c r="A40" t="s">
        <v>18</v>
      </c>
      <c r="B40">
        <v>10366</v>
      </c>
    </row>
    <row r="41" spans="1:2" ht="15">
      <c r="A41" t="s">
        <v>63</v>
      </c>
      <c r="B41">
        <v>5061</v>
      </c>
    </row>
    <row r="42" spans="1:2" ht="15">
      <c r="A42" t="s">
        <v>28</v>
      </c>
      <c r="B42">
        <v>2218</v>
      </c>
    </row>
    <row r="43" spans="1:2" ht="15">
      <c r="A43" t="s">
        <v>55</v>
      </c>
      <c r="B43">
        <v>2559</v>
      </c>
    </row>
    <row r="44" spans="1:2" ht="15">
      <c r="A44" t="s">
        <v>0</v>
      </c>
      <c r="B44">
        <v>90956</v>
      </c>
    </row>
    <row r="45" spans="1:2" ht="15">
      <c r="A45" t="s">
        <v>35</v>
      </c>
      <c r="B45">
        <v>348</v>
      </c>
    </row>
    <row r="46" spans="1:2" ht="15">
      <c r="A46" t="s">
        <v>43</v>
      </c>
      <c r="B46">
        <v>528</v>
      </c>
    </row>
    <row r="47" spans="1:2" ht="15">
      <c r="A47" t="s">
        <v>68</v>
      </c>
      <c r="B47">
        <v>14</v>
      </c>
    </row>
    <row r="48" spans="1:2" ht="15">
      <c r="A48" t="s">
        <v>93</v>
      </c>
      <c r="B48">
        <v>901</v>
      </c>
    </row>
    <row r="49" spans="1:2" ht="15">
      <c r="A49" t="s">
        <v>3</v>
      </c>
      <c r="B49">
        <v>3107</v>
      </c>
    </row>
    <row r="50" spans="1:2" ht="15">
      <c r="A50" t="s">
        <v>47</v>
      </c>
      <c r="B50">
        <v>7546</v>
      </c>
    </row>
    <row r="51" spans="1:2" ht="15">
      <c r="A51" t="s">
        <v>6</v>
      </c>
      <c r="B51">
        <v>7497</v>
      </c>
    </row>
    <row r="52" spans="1:2" ht="15">
      <c r="A52" t="s">
        <v>71</v>
      </c>
      <c r="B52">
        <v>6713</v>
      </c>
    </row>
    <row r="53" spans="1:2" ht="15">
      <c r="A53" t="s">
        <v>37</v>
      </c>
      <c r="B53">
        <v>121376</v>
      </c>
    </row>
    <row r="54" spans="1:2" ht="15">
      <c r="A54" t="s">
        <v>54</v>
      </c>
      <c r="B54">
        <v>498</v>
      </c>
    </row>
    <row r="55" spans="1:2" ht="15">
      <c r="A55" t="s">
        <v>34</v>
      </c>
      <c r="B55">
        <v>241</v>
      </c>
    </row>
    <row r="56" spans="1:2" ht="15">
      <c r="A56" t="s">
        <v>48</v>
      </c>
      <c r="B56">
        <v>844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MD</cp:lastModifiedBy>
  <dcterms:created xsi:type="dcterms:W3CDTF">2014-08-25T08:50:57Z</dcterms:created>
  <dcterms:modified xsi:type="dcterms:W3CDTF">2014-11-11T14:40:47Z</dcterms:modified>
  <cp:category/>
  <cp:version/>
  <cp:contentType/>
  <cp:contentStatus/>
</cp:coreProperties>
</file>